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" sheetId="1" r:id="rId1"/>
    <sheet name="Arkusz1" sheetId="2" r:id="rId2"/>
  </sheets>
  <definedNames>
    <definedName name="_xlnm.Print_Area" localSheetId="0">'przedmiar'!$A$1:$G$30</definedName>
  </definedNames>
  <calcPr fullCalcOnLoad="1"/>
</workbook>
</file>

<file path=xl/sharedStrings.xml><?xml version="1.0" encoding="utf-8"?>
<sst xmlns="http://schemas.openxmlformats.org/spreadsheetml/2006/main" count="65" uniqueCount="48">
  <si>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</si>
  <si>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</si>
  <si>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</si>
  <si>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</si>
  <si>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</si>
  <si>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</si>
  <si>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</si>
  <si>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</si>
  <si>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rozliczen.</t>
  </si>
  <si>
    <t>km</t>
  </si>
  <si>
    <t>Przedmiar robót</t>
  </si>
  <si>
    <t>wyceny</t>
  </si>
  <si>
    <t>D-01.01.01</t>
  </si>
  <si>
    <t>D-04.01.01</t>
  </si>
  <si>
    <t>podstawa</t>
  </si>
  <si>
    <t>SST, KNR</t>
  </si>
  <si>
    <t>SST</t>
  </si>
  <si>
    <t>ROBOTY PRZYGOTOWAWCZE    Kod CPV 45100000-8</t>
  </si>
  <si>
    <t>ROBOTY DROGOWE - PODBUDOWY Kod CPV 45233000-9</t>
  </si>
  <si>
    <t>ROBOTY DROGOWE - NAWIERZCHNIA Kod CPV 45233000-9</t>
  </si>
  <si>
    <t>branża drogowa CPV 45233000-9</t>
  </si>
  <si>
    <t>ROBOTY DODATKOWE I WYKOŃCZENIOWE  Kod CPV 28813810-5</t>
  </si>
  <si>
    <t>D-06.03.01</t>
  </si>
  <si>
    <t>D-04.04.02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</si>
  <si>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</si>
  <si>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</si>
  <si>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Ścinka i zupełnienie poboczy gruntem rodzimym, dowiezienie</t>
  </si>
  <si>
    <t>ROBOTY ZIEMNE  Kod CPV 45100000-8</t>
  </si>
  <si>
    <t>D-02.01.01</t>
  </si>
  <si>
    <t>m3</t>
  </si>
  <si>
    <t>Razem:</t>
  </si>
  <si>
    <t xml:space="preserve">Profilowanie i zagęszczenie podłoża  pod warstwy  konstrukcyjne naw. gr. II-IV równiarką i walcem </t>
  </si>
  <si>
    <t>Wykonanie podbudowy z kruszywa łamanego stabilizowanego mechanicznie - mieszanka sortowana 0/63,5mm na całej szerokości jezdni, dolna warstwa gr. 15 cm</t>
  </si>
  <si>
    <t>Wykonanie podbudowy z kruszywa łamanego stabilizowanego mechanicznie - mieszanka sortowana 0/31,5mm na całej szerokości jezdni, górna warstwa gr. 8 cm</t>
  </si>
  <si>
    <t>Przebudowa odcinka  drogi gminnej Podzakrzówek - Tczów</t>
  </si>
  <si>
    <t>D-04.02.01</t>
  </si>
  <si>
    <t>Wykonanie warstwy odsączającej z piasku gr. 10 cm wraz z zagęszczeniem na całej szerokości jezdni</t>
  </si>
  <si>
    <t>Wykonanie wykopów mechaniczne w gr. Kat. I-II z transportem urobku na odl. Do 105 km</t>
  </si>
  <si>
    <t>D.04.04.02</t>
  </si>
  <si>
    <t>D-05.03.05b</t>
  </si>
  <si>
    <t>D-05.03.05a</t>
  </si>
  <si>
    <t xml:space="preserve">Wykonanie warstwy ścieralnej z betonu asfalt. AC11S50/70 dla ruchu KR1 grubość warstwy po zagęszczeniu 3cm                                                                                                </t>
  </si>
  <si>
    <t>Prace pomiarowe w terenie równinnym - wznowienie granic działki, wytyczenie trasy, pomiary wysokosciowe</t>
  </si>
  <si>
    <t xml:space="preserve">odcinek długości 662 mb szer. jezdni 3,6 m </t>
  </si>
  <si>
    <t>koryto na całej szer. jezdni śr. 20cm : (662*4,0+2*5*0,45/2)*0,20</t>
  </si>
  <si>
    <t>662*3,8+2*5*0,45/2</t>
  </si>
  <si>
    <t>Wykonanie warstwy wiążącej z betonu asfalt. AC16W50/70 dla ruchu KR1 grubość warstwy po zagęszczeniu 4cm                            662*3,6+2*5*0,45/2</t>
  </si>
  <si>
    <t>rozścielenie i zagęszczenie gruntu  gr. średnio 15cm     662x2x0,2x0,15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</si>
</sst>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43" fontId="4" fillId="0" borderId="10" xfId="42" applyNumberFormat="1" applyFont="1" applyBorder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43" fontId="4" fillId="0" borderId="13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43" fontId="4" fillId="0" borderId="21" xfId="42" applyNumberFormat="1" applyFont="1" applyBorder="1" applyAlignment="1">
      <alignment horizontal="center"/>
    </xf>
    <xf numFmtId="43" fontId="4" fillId="0" borderId="22" xfId="42" applyNumberFormat="1" applyFont="1" applyBorder="1" applyAlignment="1">
      <alignment horizontal="center"/>
    </xf>
    <xf numFmtId="43" fontId="4" fillId="0" borderId="23" xfId="42" applyNumberFormat="1" applyFont="1" applyBorder="1" applyAlignment="1">
      <alignment horizontal="center"/>
    </xf>
    <xf numFmtId="43" fontId="4" fillId="0" borderId="19" xfId="42" applyNumberFormat="1" applyFont="1" applyBorder="1" applyAlignment="1">
      <alignment horizontal="center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3" fontId="4" fillId="0" borderId="14" xfId="42" applyNumberFormat="1" applyFont="1" applyBorder="1" applyAlignment="1">
      <alignment horizontal="center"/>
    </xf>
    <xf numFmtId="43" fontId="4" fillId="0" borderId="16" xfId="42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3" fillId="0" borderId="21" xfId="0" applyFont="1" applyBorder="1" applyAlignment="1">
      <alignment horizontal="center"/>
    </xf>
    <xf numFmtId="43" fontId="11" fillId="0" borderId="0" xfId="42" applyNumberFormat="1" applyFont="1" applyBorder="1" applyAlignment="1">
      <alignment horizontal="center"/>
    </xf>
    <xf numFmtId="43" fontId="11" fillId="0" borderId="12" xfId="42" applyNumberFormat="1" applyFont="1" applyBorder="1" applyAlignment="1">
      <alignment horizontal="center"/>
    </xf>
    <xf numFmtId="0" fontId="12" fillId="0" borderId="24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43" fontId="0" fillId="0" borderId="0" xfId="42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43" fontId="4" fillId="0" borderId="12" xfId="42" applyNumberFormat="1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view="pageBreakPreview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9.375" style="0" customWidth="1"/>
    <col min="6" max="6" width="7.125" style="0" customWidth="1"/>
    <col min="7" max="7" width="11.75390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85" t="s">
        <v>10</v>
      </c>
      <c r="B1" s="85"/>
      <c r="C1" s="85"/>
      <c r="D1" s="85"/>
      <c r="E1" s="85"/>
      <c r="F1" s="85"/>
      <c r="G1" s="85"/>
    </row>
    <row r="2" spans="1:7" s="16" customFormat="1" ht="8.25">
      <c r="A2" s="17"/>
      <c r="B2" s="17"/>
      <c r="C2" s="17"/>
      <c r="D2" s="17"/>
      <c r="E2" s="17"/>
      <c r="F2" s="17"/>
      <c r="G2" s="17"/>
    </row>
    <row r="3" spans="1:7" ht="15.75">
      <c r="A3" s="31" t="s">
        <v>34</v>
      </c>
      <c r="B3" s="32"/>
      <c r="C3" s="32"/>
      <c r="D3" s="32"/>
      <c r="E3" s="32"/>
      <c r="F3" s="32"/>
      <c r="G3" s="33"/>
    </row>
    <row r="4" spans="1:7" ht="15.75">
      <c r="A4" s="40" t="s">
        <v>43</v>
      </c>
      <c r="B4" s="11"/>
      <c r="C4" s="11"/>
      <c r="D4" s="11"/>
      <c r="E4" s="11"/>
      <c r="F4" s="11"/>
      <c r="G4" s="41"/>
    </row>
    <row r="5" spans="1:7" ht="12.75">
      <c r="A5" s="86" t="s">
        <v>20</v>
      </c>
      <c r="B5" s="87"/>
      <c r="C5" s="87"/>
      <c r="D5" s="87"/>
      <c r="E5" s="87"/>
      <c r="F5" s="87"/>
      <c r="G5" s="88"/>
    </row>
    <row r="6" spans="1:7" ht="12.75">
      <c r="A6" s="42" t="s">
        <v>0</v>
      </c>
      <c r="B6" s="43" t="s">
        <v>14</v>
      </c>
      <c r="C6" s="44" t="s">
        <v>1</v>
      </c>
      <c r="D6" s="45" t="s">
        <v>2</v>
      </c>
      <c r="E6" s="46" t="s">
        <v>4</v>
      </c>
      <c r="F6" s="45" t="s">
        <v>3</v>
      </c>
      <c r="G6" s="47" t="s">
        <v>4</v>
      </c>
    </row>
    <row r="7" spans="1:7" ht="12.75">
      <c r="A7" s="34"/>
      <c r="B7" s="20" t="s">
        <v>11</v>
      </c>
      <c r="C7" s="3"/>
      <c r="D7" s="28" t="s">
        <v>5</v>
      </c>
      <c r="E7" s="12"/>
      <c r="F7" s="28" t="s">
        <v>6</v>
      </c>
      <c r="G7" s="35" t="s">
        <v>7</v>
      </c>
    </row>
    <row r="8" spans="1:7" ht="12.75">
      <c r="A8" s="48"/>
      <c r="B8" s="49" t="s">
        <v>15</v>
      </c>
      <c r="C8" s="24"/>
      <c r="D8" s="50" t="s">
        <v>6</v>
      </c>
      <c r="E8" s="26"/>
      <c r="F8" s="50" t="s">
        <v>8</v>
      </c>
      <c r="G8" s="51"/>
    </row>
    <row r="9" spans="1:7" ht="12.75">
      <c r="A9" s="27"/>
      <c r="B9" s="23"/>
      <c r="C9" s="89" t="s">
        <v>17</v>
      </c>
      <c r="D9" s="90"/>
      <c r="E9" s="90"/>
      <c r="F9" s="90"/>
      <c r="G9" s="91"/>
    </row>
    <row r="10" spans="1:7" ht="22.5">
      <c r="A10" s="55">
        <v>1</v>
      </c>
      <c r="B10" s="29" t="s">
        <v>12</v>
      </c>
      <c r="C10" s="53" t="s">
        <v>42</v>
      </c>
      <c r="D10" s="22" t="s">
        <v>9</v>
      </c>
      <c r="E10" s="5">
        <v>0.7</v>
      </c>
      <c r="F10" s="22" t="s">
        <v>9</v>
      </c>
      <c r="G10" s="36">
        <f>E10</f>
        <v>0.7</v>
      </c>
    </row>
    <row r="11" spans="1:7" ht="12.75">
      <c r="A11" s="56"/>
      <c r="B11" s="21"/>
      <c r="C11" s="52"/>
      <c r="D11" s="21"/>
      <c r="E11" s="18"/>
      <c r="F11" s="21"/>
      <c r="G11" s="37">
        <f>E11</f>
        <v>0</v>
      </c>
    </row>
    <row r="12" spans="1:7" ht="12.75">
      <c r="A12" s="56"/>
      <c r="B12" s="21"/>
      <c r="C12" s="73" t="s">
        <v>27</v>
      </c>
      <c r="D12" s="72"/>
      <c r="E12" s="18"/>
      <c r="F12" s="72"/>
      <c r="G12" s="37">
        <f>E12</f>
        <v>0</v>
      </c>
    </row>
    <row r="13" spans="1:7" ht="22.5">
      <c r="A13" s="58">
        <v>2</v>
      </c>
      <c r="B13" s="74" t="s">
        <v>28</v>
      </c>
      <c r="C13" s="53" t="s">
        <v>37</v>
      </c>
      <c r="D13" s="22"/>
      <c r="E13" s="5"/>
      <c r="F13" s="60"/>
      <c r="G13" s="60">
        <f>E13</f>
        <v>0</v>
      </c>
    </row>
    <row r="14" spans="1:7" ht="12.75">
      <c r="A14" s="55"/>
      <c r="B14" s="74"/>
      <c r="C14" s="53"/>
      <c r="D14" s="22"/>
      <c r="E14" s="5"/>
      <c r="F14" s="75"/>
      <c r="G14" s="75"/>
    </row>
    <row r="15" spans="1:9" ht="14.25" customHeight="1">
      <c r="A15" s="55"/>
      <c r="B15" s="74"/>
      <c r="C15" s="76" t="s">
        <v>44</v>
      </c>
      <c r="D15" s="21"/>
      <c r="E15" s="37">
        <v>530.05</v>
      </c>
      <c r="F15" s="75"/>
      <c r="G15" s="75"/>
      <c r="I15">
        <f>(662*4+2*5*0.45/2)*0.2</f>
        <v>530.0500000000001</v>
      </c>
    </row>
    <row r="16" spans="1:7" ht="12.75">
      <c r="A16" s="56"/>
      <c r="B16" s="21"/>
      <c r="C16" s="70" t="s">
        <v>30</v>
      </c>
      <c r="D16" s="21" t="s">
        <v>29</v>
      </c>
      <c r="E16" s="18">
        <f>SUM(E14:E15)</f>
        <v>530.05</v>
      </c>
      <c r="F16" s="25" t="s">
        <v>29</v>
      </c>
      <c r="G16" s="25">
        <f>E16</f>
        <v>530.05</v>
      </c>
    </row>
    <row r="17" spans="1:7" ht="12.75" customHeight="1">
      <c r="A17" s="57"/>
      <c r="B17" s="23"/>
      <c r="C17" s="81" t="s">
        <v>18</v>
      </c>
      <c r="D17" s="82"/>
      <c r="E17" s="82"/>
      <c r="F17" s="82"/>
      <c r="G17" s="92"/>
    </row>
    <row r="18" spans="1:7" ht="30.75" customHeight="1">
      <c r="A18" s="58">
        <v>3</v>
      </c>
      <c r="B18" s="22" t="s">
        <v>13</v>
      </c>
      <c r="C18" s="53" t="s">
        <v>31</v>
      </c>
      <c r="D18" s="29" t="s">
        <v>24</v>
      </c>
      <c r="E18" s="30">
        <v>2517.85</v>
      </c>
      <c r="F18" s="29" t="s">
        <v>24</v>
      </c>
      <c r="G18" s="39">
        <f aca="true" t="shared" si="0" ref="G18:G23">E18</f>
        <v>2517.85</v>
      </c>
    </row>
    <row r="19" spans="1:9" ht="12.75" customHeight="1">
      <c r="A19" s="56"/>
      <c r="B19" s="21"/>
      <c r="C19" s="70" t="s">
        <v>45</v>
      </c>
      <c r="D19" s="21"/>
      <c r="E19" s="18"/>
      <c r="F19" s="21"/>
      <c r="G19" s="37">
        <f t="shared" si="0"/>
        <v>0</v>
      </c>
      <c r="I19">
        <f>662*3.8+2*5*0.45/2</f>
        <v>2517.85</v>
      </c>
    </row>
    <row r="20" spans="1:7" ht="29.25" customHeight="1">
      <c r="A20" s="57">
        <v>4</v>
      </c>
      <c r="B20" s="23" t="s">
        <v>35</v>
      </c>
      <c r="C20" s="54" t="s">
        <v>36</v>
      </c>
      <c r="D20" s="23" t="s">
        <v>24</v>
      </c>
      <c r="E20" s="19">
        <v>2517.85</v>
      </c>
      <c r="F20" s="23" t="s">
        <v>24</v>
      </c>
      <c r="G20" s="38">
        <f t="shared" si="0"/>
        <v>2517.85</v>
      </c>
    </row>
    <row r="21" spans="1:7" ht="35.25" customHeight="1">
      <c r="A21" s="55">
        <v>5</v>
      </c>
      <c r="B21" s="22" t="s">
        <v>23</v>
      </c>
      <c r="C21" s="53" t="s">
        <v>32</v>
      </c>
      <c r="D21" s="22" t="s">
        <v>24</v>
      </c>
      <c r="E21" s="5">
        <v>2517.85</v>
      </c>
      <c r="F21" s="22" t="s">
        <v>24</v>
      </c>
      <c r="G21" s="36">
        <f t="shared" si="0"/>
        <v>2517.85</v>
      </c>
    </row>
    <row r="22" spans="1:9" ht="12.75" customHeight="1">
      <c r="A22" s="55"/>
      <c r="B22" s="22"/>
      <c r="C22" s="78" t="s">
        <v>45</v>
      </c>
      <c r="D22" s="22"/>
      <c r="E22" s="5"/>
      <c r="F22" s="22"/>
      <c r="G22" s="36">
        <f t="shared" si="0"/>
        <v>0</v>
      </c>
      <c r="I22">
        <f>664*3.8+2*5*0.45/2</f>
        <v>2525.45</v>
      </c>
    </row>
    <row r="23" spans="1:7" ht="37.5" customHeight="1">
      <c r="A23" s="57">
        <v>6</v>
      </c>
      <c r="B23" s="61" t="s">
        <v>38</v>
      </c>
      <c r="C23" s="77" t="s">
        <v>33</v>
      </c>
      <c r="D23" s="29" t="s">
        <v>24</v>
      </c>
      <c r="E23" s="19">
        <v>2517.85</v>
      </c>
      <c r="F23" s="29" t="s">
        <v>24</v>
      </c>
      <c r="G23" s="38">
        <f t="shared" si="0"/>
        <v>2517.85</v>
      </c>
    </row>
    <row r="24" spans="1:7" ht="12.75">
      <c r="A24" s="57"/>
      <c r="B24" s="23"/>
      <c r="C24" s="81" t="s">
        <v>19</v>
      </c>
      <c r="D24" s="82"/>
      <c r="E24" s="82"/>
      <c r="F24" s="82"/>
      <c r="G24" s="83"/>
    </row>
    <row r="25" spans="1:9" ht="33.75">
      <c r="A25" s="57">
        <v>7</v>
      </c>
      <c r="B25" s="63" t="s">
        <v>39</v>
      </c>
      <c r="C25" s="53" t="s">
        <v>46</v>
      </c>
      <c r="D25" s="29" t="s">
        <v>24</v>
      </c>
      <c r="E25" s="19">
        <v>2385.45</v>
      </c>
      <c r="F25" s="29" t="s">
        <v>24</v>
      </c>
      <c r="G25" s="59">
        <f>E25</f>
        <v>2385.45</v>
      </c>
      <c r="I25" s="62">
        <f>662*3.6+2*5*0.45/2</f>
        <v>2385.4500000000003</v>
      </c>
    </row>
    <row r="26" spans="1:9" ht="30" customHeight="1">
      <c r="A26" s="57">
        <v>8</v>
      </c>
      <c r="B26" s="79" t="s">
        <v>40</v>
      </c>
      <c r="C26" s="80" t="s">
        <v>41</v>
      </c>
      <c r="D26" s="29" t="s">
        <v>24</v>
      </c>
      <c r="E26" s="19">
        <v>2385.45</v>
      </c>
      <c r="F26" s="29" t="s">
        <v>24</v>
      </c>
      <c r="G26" s="38">
        <f>E26</f>
        <v>2385.45</v>
      </c>
      <c r="I26" s="71"/>
    </row>
    <row r="27" spans="1:7" ht="12.75">
      <c r="A27" s="56"/>
      <c r="B27" s="21"/>
      <c r="C27" s="81" t="s">
        <v>21</v>
      </c>
      <c r="D27" s="82"/>
      <c r="E27" s="82"/>
      <c r="F27" s="82"/>
      <c r="G27" s="92"/>
    </row>
    <row r="28" spans="1:7" ht="12.75">
      <c r="A28" s="55">
        <v>9</v>
      </c>
      <c r="B28" s="64" t="s">
        <v>16</v>
      </c>
      <c r="C28" s="65" t="s">
        <v>26</v>
      </c>
      <c r="D28" s="66"/>
      <c r="E28" s="67"/>
      <c r="F28" s="68"/>
      <c r="G28" s="68">
        <f>E28</f>
        <v>0</v>
      </c>
    </row>
    <row r="29" spans="1:9" ht="22.5">
      <c r="A29" s="69"/>
      <c r="B29" s="21" t="s">
        <v>22</v>
      </c>
      <c r="C29" s="70" t="s">
        <v>47</v>
      </c>
      <c r="D29" s="21" t="s">
        <v>25</v>
      </c>
      <c r="E29" s="18">
        <v>39.72</v>
      </c>
      <c r="F29" s="21" t="s">
        <v>25</v>
      </c>
      <c r="G29" s="25">
        <f>E29</f>
        <v>39.72</v>
      </c>
      <c r="I29">
        <f>662*2*0.2*0.15</f>
        <v>39.72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84"/>
      <c r="B31" s="84"/>
      <c r="C31" s="84"/>
      <c r="D31" s="84"/>
      <c r="E31" s="84"/>
      <c r="F31" s="84"/>
      <c r="G31" s="84"/>
    </row>
    <row r="32" spans="1:7" ht="12.75">
      <c r="A32" s="2"/>
      <c r="B32" s="2"/>
      <c r="C32" s="13"/>
      <c r="D32" s="2"/>
      <c r="E32" s="5"/>
      <c r="F32" s="2"/>
      <c r="G32" s="14"/>
    </row>
    <row r="33" spans="1:7" ht="12.75">
      <c r="A33" s="2"/>
      <c r="B33" s="2"/>
      <c r="C33" s="4"/>
      <c r="D33" s="2"/>
      <c r="E33" s="5"/>
      <c r="F33" s="2"/>
      <c r="G33" s="14"/>
    </row>
    <row r="34" spans="1:7" ht="12.75">
      <c r="A34" s="2"/>
      <c r="B34" s="2"/>
      <c r="C34" s="4"/>
      <c r="D34" s="2"/>
      <c r="E34" s="5"/>
      <c r="F34" s="2"/>
      <c r="G34" s="14"/>
    </row>
    <row r="35" spans="1:7" ht="12.75">
      <c r="A35" s="2"/>
      <c r="B35" s="2"/>
      <c r="C35" s="4"/>
      <c r="D35" s="2"/>
      <c r="E35" s="5"/>
      <c r="F35" s="2"/>
      <c r="G35" s="14"/>
    </row>
    <row r="36" spans="1:7" ht="12.75">
      <c r="A36" s="2"/>
      <c r="B36" s="2"/>
      <c r="C36" s="4"/>
      <c r="D36" s="2"/>
      <c r="E36" s="5"/>
      <c r="F36" s="2"/>
      <c r="G36" s="14"/>
    </row>
    <row r="37" spans="1:7" ht="12.75">
      <c r="A37" s="2"/>
      <c r="B37" s="2"/>
      <c r="C37" s="4"/>
      <c r="D37" s="2"/>
      <c r="E37" s="5"/>
      <c r="F37" s="2"/>
      <c r="G37" s="14"/>
    </row>
    <row r="38" spans="1:7" ht="12.75">
      <c r="A38" s="2"/>
      <c r="B38" s="15"/>
      <c r="C38" s="4"/>
      <c r="D38" s="2"/>
      <c r="E38" s="5"/>
      <c r="F38" s="2"/>
      <c r="G38" s="14"/>
    </row>
    <row r="39" spans="1:7" ht="12.75">
      <c r="A39" s="2"/>
      <c r="B39" s="2"/>
      <c r="C39" s="13"/>
      <c r="D39" s="2"/>
      <c r="E39" s="5"/>
      <c r="F39" s="2"/>
      <c r="G39" s="14"/>
    </row>
    <row r="40" spans="1:7" ht="12.75">
      <c r="A40" s="2"/>
      <c r="B40" s="2"/>
      <c r="C40" s="4"/>
      <c r="D40" s="2"/>
      <c r="E40" s="5"/>
      <c r="F40" s="2"/>
      <c r="G40" s="14"/>
    </row>
    <row r="41" spans="1:7" ht="12.75">
      <c r="A41" s="2"/>
      <c r="B41" s="2"/>
      <c r="C41" s="4"/>
      <c r="D41" s="2"/>
      <c r="E41" s="5"/>
      <c r="F41" s="2"/>
      <c r="G41" s="14"/>
    </row>
    <row r="42" spans="1:7" ht="12.75">
      <c r="A42" s="2"/>
      <c r="B42" s="2"/>
      <c r="C42" s="4"/>
      <c r="D42" s="2"/>
      <c r="E42" s="5"/>
      <c r="F42" s="2"/>
      <c r="G42" s="14"/>
    </row>
    <row r="43" spans="1:7" ht="12.75">
      <c r="A43" s="2"/>
      <c r="B43" s="2"/>
      <c r="C43" s="4"/>
      <c r="D43" s="2"/>
      <c r="E43" s="5"/>
      <c r="F43" s="2"/>
      <c r="G43" s="14"/>
    </row>
    <row r="44" spans="1:7" ht="12.75">
      <c r="A44" s="2"/>
      <c r="B44" s="2"/>
      <c r="C44" s="4"/>
      <c r="D44" s="2"/>
      <c r="E44" s="5"/>
      <c r="F44" s="2"/>
      <c r="G44" s="14"/>
    </row>
    <row r="45" spans="1:7" ht="12.75">
      <c r="A45" s="2"/>
      <c r="B45" s="2"/>
      <c r="C45" s="4"/>
      <c r="D45" s="2"/>
      <c r="E45" s="5"/>
      <c r="F45" s="2"/>
      <c r="G45" s="14"/>
    </row>
    <row r="46" spans="1:7" ht="12.75">
      <c r="A46" s="2"/>
      <c r="B46" s="2"/>
      <c r="C46" s="4"/>
      <c r="D46" s="2"/>
      <c r="E46" s="5"/>
      <c r="F46" s="2"/>
      <c r="G46" s="14"/>
    </row>
    <row r="47" spans="1:7" ht="12.75">
      <c r="A47" s="2"/>
      <c r="B47" s="2"/>
      <c r="C47" s="4"/>
      <c r="D47" s="2"/>
      <c r="E47" s="5"/>
      <c r="F47" s="2"/>
      <c r="G47" s="14"/>
    </row>
    <row r="48" spans="1:7" ht="12.75">
      <c r="A48" s="2"/>
      <c r="B48" s="2"/>
      <c r="C48" s="4"/>
      <c r="D48" s="2"/>
      <c r="E48" s="5"/>
      <c r="F48" s="2"/>
      <c r="G48" s="14"/>
    </row>
    <row r="49" spans="1:7" ht="12.75">
      <c r="A49" s="2"/>
      <c r="B49" s="2"/>
      <c r="C49" s="4"/>
      <c r="D49" s="2"/>
      <c r="E49" s="5"/>
      <c r="F49" s="2"/>
      <c r="G49" s="14"/>
    </row>
    <row r="50" spans="1:7" ht="12.75">
      <c r="A50" s="2"/>
      <c r="B50" s="2"/>
      <c r="C50" s="4"/>
      <c r="D50" s="2"/>
      <c r="E50" s="5"/>
      <c r="F50" s="2"/>
      <c r="G50" s="14"/>
    </row>
    <row r="51" spans="1:7" ht="12.75">
      <c r="A51" s="2"/>
      <c r="B51" s="2"/>
      <c r="C51" s="3"/>
      <c r="D51" s="2"/>
      <c r="E51" s="5"/>
      <c r="F51" s="2"/>
      <c r="G51" s="14"/>
    </row>
    <row r="52" spans="1:7" ht="12.75">
      <c r="A52" s="2"/>
      <c r="B52" s="2"/>
      <c r="C52" s="4"/>
      <c r="D52" s="2"/>
      <c r="E52" s="5"/>
      <c r="F52" s="2"/>
      <c r="G52" s="14"/>
    </row>
    <row r="53" spans="1:7" ht="12.75">
      <c r="A53" s="2"/>
      <c r="B53" s="2"/>
      <c r="C53" s="4"/>
      <c r="D53" s="2"/>
      <c r="E53" s="5"/>
      <c r="F53" s="2"/>
      <c r="G53" s="14"/>
    </row>
    <row r="54" spans="1:7" ht="12.75">
      <c r="A54" s="2"/>
      <c r="B54" s="2"/>
      <c r="C54" s="4"/>
      <c r="D54" s="2"/>
      <c r="E54" s="5"/>
      <c r="F54" s="2"/>
      <c r="G54" s="14"/>
    </row>
    <row r="55" spans="1:7" ht="12.75">
      <c r="A55" s="2"/>
      <c r="B55" s="2"/>
      <c r="C55" s="4"/>
      <c r="D55" s="2"/>
      <c r="E55" s="5"/>
      <c r="F55" s="2"/>
      <c r="G55" s="14"/>
    </row>
    <row r="56" spans="1:7" ht="12.75">
      <c r="A56" s="2"/>
      <c r="B56" s="2"/>
      <c r="C56" s="4"/>
      <c r="D56" s="2"/>
      <c r="E56" s="5"/>
      <c r="F56" s="2"/>
      <c r="G56" s="14"/>
    </row>
    <row r="57" spans="1:7" ht="12.75">
      <c r="A57" s="2"/>
      <c r="B57" s="2"/>
      <c r="C57" s="4"/>
      <c r="D57" s="2"/>
      <c r="E57" s="5"/>
      <c r="F57" s="2"/>
      <c r="G57" s="14"/>
    </row>
    <row r="58" spans="1:7" ht="12.75">
      <c r="A58" s="2"/>
      <c r="B58" s="2"/>
      <c r="C58" s="4"/>
      <c r="D58" s="2"/>
      <c r="E58" s="5"/>
      <c r="F58" s="2"/>
      <c r="G58" s="14"/>
    </row>
    <row r="59" spans="1:7" ht="12.75">
      <c r="A59" s="2"/>
      <c r="B59" s="2"/>
      <c r="C59" s="4"/>
      <c r="D59" s="2"/>
      <c r="E59" s="5"/>
      <c r="F59" s="2"/>
      <c r="G59" s="14"/>
    </row>
    <row r="60" spans="1:7" ht="12.75">
      <c r="A60" s="2"/>
      <c r="B60" s="2"/>
      <c r="C60" s="4"/>
      <c r="D60" s="2"/>
      <c r="E60" s="5"/>
      <c r="F60" s="8"/>
      <c r="G60" s="9"/>
    </row>
    <row r="61" spans="1:7" ht="12.75">
      <c r="A61" s="1"/>
      <c r="B61" s="1"/>
      <c r="C61" s="1"/>
      <c r="D61" s="1"/>
      <c r="E61" s="1"/>
      <c r="F61" s="4"/>
      <c r="G61" s="10"/>
    </row>
    <row r="62" spans="1:7" ht="12.75">
      <c r="A62" s="1"/>
      <c r="B62" s="1"/>
      <c r="C62" s="1"/>
      <c r="D62" s="1"/>
      <c r="E62" s="6"/>
      <c r="F62" s="6"/>
      <c r="G62" s="7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4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</sheetData>
  <sheetProtection/>
  <mergeCells count="7">
    <mergeCell ref="C24:G24"/>
    <mergeCell ref="A31:G31"/>
    <mergeCell ref="A1:G1"/>
    <mergeCell ref="A5:G5"/>
    <mergeCell ref="C9:G9"/>
    <mergeCell ref="C17:G17"/>
    <mergeCell ref="C27:G27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zwolen</dc:creator>
  <cp:keywords/>
  <dc:description/>
  <cp:lastModifiedBy>OEM</cp:lastModifiedBy>
  <cp:lastPrinted>2014-01-25T15:51:58Z</cp:lastPrinted>
  <dcterms:created xsi:type="dcterms:W3CDTF">1998-03-22T04:17:14Z</dcterms:created>
  <dcterms:modified xsi:type="dcterms:W3CDTF">2014-07-30T09:30:21Z</dcterms:modified>
  <cp:category/>
  <cp:version/>
  <cp:contentType/>
  <cp:contentStatus/>
</cp:coreProperties>
</file>