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przedmiar" sheetId="1" r:id="rId1"/>
    <sheet name="oferti" sheetId="2" r:id="rId2"/>
  </sheets>
  <definedNames>
    <definedName name="_xlnm.Print_Area" localSheetId="1">'oferti'!$A$1:$G$29</definedName>
    <definedName name="_xlnm.Print_Area" localSheetId="0">'przedmiar'!$A$1:$G$25</definedName>
  </definedNames>
  <calcPr fullCalcOnLoad="1"/>
</workbook>
</file>

<file path=xl/sharedStrings.xml><?xml version="1.0" encoding="utf-8"?>
<sst xmlns="http://schemas.openxmlformats.org/spreadsheetml/2006/main" count="106" uniqueCount="59">
  <si>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</si>
  <si>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</si>
  <si>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</si>
  <si>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</si>
  <si>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</si>
  <si>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</si>
  <si>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</si>
  <si>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</si>
  <si>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ilość</t>
  </si>
  <si>
    <t>rozliczen.</t>
  </si>
  <si>
    <t>km</t>
  </si>
  <si>
    <t xml:space="preserve">cena </t>
  </si>
  <si>
    <t>wartość</t>
  </si>
  <si>
    <t>RAZEM:</t>
  </si>
  <si>
    <t>Przedmiar robót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</si>
  <si>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</si>
  <si>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</si>
  <si>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</si>
  <si>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</si>
  <si>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</si>
  <si>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</si>
  <si>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</si>
  <si>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</si>
  <si>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</si>
  <si>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</si>
  <si>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</si>
  <si>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</si>
  <si>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podstawa</t>
  </si>
  <si>
    <t>SST, KNR</t>
  </si>
  <si>
    <t>SST</t>
  </si>
  <si>
    <t>ROBOTY PRZYGOTOWAWCZE    Kod CPV 45100000-8</t>
  </si>
  <si>
    <t>ROBOTY DROGOWE - PODBUDOWY Kod CPV 45233000-9</t>
  </si>
  <si>
    <t>ROBOTY DROGOWE - NAWIERZCHNIA Kod CPV 45233000-9</t>
  </si>
  <si>
    <t xml:space="preserve">Prace pomiarowe w terenie równinnym - wytyczenie trasy, </t>
  </si>
  <si>
    <t>pomiary wysokościowe</t>
  </si>
  <si>
    <t>branża drogowa CPV 45233000-9</t>
  </si>
  <si>
    <t>ROBOTY DODATKOWE I WYKOŃCZENIOWE  Kod CPV 28813810-5</t>
  </si>
  <si>
    <t>D-06.03.01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</si>
  <si>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</si>
  <si>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</si>
  <si>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m3</t>
  </si>
  <si>
    <t xml:space="preserve">Profilowanie i zagęszczenie podłoża  pod warstwy  konstrukcyjne naw. gr. II-IV równiarką i walcem </t>
  </si>
  <si>
    <t>Przebudowa odcinka  drogi gminnej Rawica Józefatka</t>
  </si>
  <si>
    <t xml:space="preserve">odcinek długości 300mb szer. jezdni 4,0 m </t>
  </si>
  <si>
    <t>300*4.2+2*(6*6+3.14+6+6/4)</t>
  </si>
  <si>
    <t>D.04.08.05 (analogia)</t>
  </si>
  <si>
    <t>(300*4.2+2*(6*6+3.14+6+6/4))*0.12</t>
  </si>
  <si>
    <t>D-04-03-01</t>
  </si>
  <si>
    <t>m2</t>
  </si>
  <si>
    <t>Skropienie mechaniczne warstwa konstrukcyjnych (podbudowy tłuczniowej) emulsja asfaltową - pasy na krawędziach szerokości 0,5m każdy                                                                 (300)*0,5*2</t>
  </si>
  <si>
    <t>300*4.0+2*(6*6+3.14+6+6/4)</t>
  </si>
  <si>
    <t>Ścinka i zupełnienie poboczy gruntem rodzimym, dowiezienie rozścielenie i zagęszczenie gruntu  gr. średnio 10cm (pob. 50cm)  wraz z zagęszczeniem i wyprofilowaniem</t>
  </si>
  <si>
    <t xml:space="preserve"> 300x2x0,50x0,10</t>
  </si>
  <si>
    <t xml:space="preserve">Wykonanie warstwy wyrównawczej  z betonu asfaltowego AC11W35/50 dla ruchu KR1 grubość warstwy po zagęszczeniu 3cm          </t>
  </si>
  <si>
    <t>D-05.03.05b</t>
  </si>
  <si>
    <t>D-05.03.05a</t>
  </si>
  <si>
    <t xml:space="preserve">Wykonanie warstwy ścieralnej z betonu asfaltowego AC11S50/70 dla ruchu KR1 grubość warstwy po zagęszczeniu 3cm                                                                                                </t>
  </si>
  <si>
    <t xml:space="preserve">Skropienie mechaniczne warstwa konstrukcyjnych (podbudowy tłuczniowej) emulsja asfaltową - pasy na krawędziach szerokości 0,5m każdy                                                                 </t>
  </si>
  <si>
    <t xml:space="preserve">Wyrównanie istniejącej podbudowy kruszywem łamanym stabilizowanym mechanicznie - wykonanie górnej warstwy podbudowy, średnia  grubośc po zagęszczeniu 12 cm     (mieszanka sortowana 0-31.5mm)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</si>
</sst>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4" fillId="0" borderId="14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4" fillId="0" borderId="1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8" xfId="42" applyNumberFormat="1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43" fontId="4" fillId="0" borderId="23" xfId="42" applyNumberFormat="1" applyFont="1" applyBorder="1" applyAlignment="1">
      <alignment horizontal="center"/>
    </xf>
    <xf numFmtId="43" fontId="4" fillId="0" borderId="24" xfId="42" applyNumberFormat="1" applyFont="1" applyBorder="1" applyAlignment="1">
      <alignment horizontal="center"/>
    </xf>
    <xf numFmtId="43" fontId="4" fillId="0" borderId="20" xfId="42" applyNumberFormat="1" applyFont="1" applyBorder="1" applyAlignment="1">
      <alignment horizontal="center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3" fontId="13" fillId="0" borderId="0" xfId="42" applyNumberFormat="1" applyFont="1" applyBorder="1" applyAlignment="1">
      <alignment horizontal="center"/>
    </xf>
    <xf numFmtId="43" fontId="13" fillId="0" borderId="13" xfId="42" applyNumberFormat="1" applyFont="1" applyBorder="1" applyAlignment="1">
      <alignment horizontal="center"/>
    </xf>
    <xf numFmtId="0" fontId="16" fillId="0" borderId="25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43" fontId="0" fillId="0" borderId="0" xfId="42" applyFont="1" applyAlignment="1">
      <alignment/>
    </xf>
    <xf numFmtId="0" fontId="4" fillId="33" borderId="25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4" fillId="0" borderId="16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9.375" style="0" customWidth="1"/>
    <col min="6" max="6" width="7.125" style="0" customWidth="1"/>
    <col min="7" max="7" width="11.75390625" style="0" customWidth="1"/>
    <col min="8" max="8" width="11.25390625" style="0" customWidth="1"/>
    <col min="9" max="9" width="11.25390625" style="0" bestFit="1" customWidth="1"/>
    <col min="10" max="10" width="8.875" style="0" customWidth="1"/>
  </cols>
  <sheetData>
    <row r="1" spans="1:7" ht="20.25">
      <c r="A1" s="108" t="s">
        <v>14</v>
      </c>
      <c r="B1" s="108"/>
      <c r="C1" s="108"/>
      <c r="D1" s="108"/>
      <c r="E1" s="108"/>
      <c r="F1" s="108"/>
      <c r="G1" s="108"/>
    </row>
    <row r="2" spans="1:7" s="25" customFormat="1" ht="8.25">
      <c r="A2" s="26"/>
      <c r="B2" s="26"/>
      <c r="C2" s="26"/>
      <c r="D2" s="26"/>
      <c r="E2" s="26"/>
      <c r="F2" s="26"/>
      <c r="G2" s="26"/>
    </row>
    <row r="3" spans="1:7" ht="15.75">
      <c r="A3" s="45" t="s">
        <v>42</v>
      </c>
      <c r="B3" s="46"/>
      <c r="C3" s="46"/>
      <c r="D3" s="46"/>
      <c r="E3" s="46"/>
      <c r="F3" s="46"/>
      <c r="G3" s="47"/>
    </row>
    <row r="4" spans="1:7" ht="15.75">
      <c r="A4" s="54" t="s">
        <v>43</v>
      </c>
      <c r="B4" s="17"/>
      <c r="C4" s="17"/>
      <c r="D4" s="17"/>
      <c r="E4" s="17"/>
      <c r="F4" s="17"/>
      <c r="G4" s="55"/>
    </row>
    <row r="5" spans="1:7" ht="12.75">
      <c r="A5" s="109" t="s">
        <v>35</v>
      </c>
      <c r="B5" s="110"/>
      <c r="C5" s="110"/>
      <c r="D5" s="110"/>
      <c r="E5" s="110"/>
      <c r="F5" s="110"/>
      <c r="G5" s="111"/>
    </row>
    <row r="6" spans="1:7" ht="12.75">
      <c r="A6" s="56" t="s">
        <v>0</v>
      </c>
      <c r="B6" s="57" t="s">
        <v>27</v>
      </c>
      <c r="C6" s="58" t="s">
        <v>1</v>
      </c>
      <c r="D6" s="59" t="s">
        <v>2</v>
      </c>
      <c r="E6" s="60" t="s">
        <v>4</v>
      </c>
      <c r="F6" s="59" t="s">
        <v>3</v>
      </c>
      <c r="G6" s="61" t="s">
        <v>4</v>
      </c>
    </row>
    <row r="7" spans="1:7" ht="12.75">
      <c r="A7" s="48"/>
      <c r="B7" s="29" t="s">
        <v>24</v>
      </c>
      <c r="C7" s="7"/>
      <c r="D7" s="42" t="s">
        <v>5</v>
      </c>
      <c r="E7" s="20"/>
      <c r="F7" s="42" t="s">
        <v>6</v>
      </c>
      <c r="G7" s="49" t="s">
        <v>7</v>
      </c>
    </row>
    <row r="8" spans="1:7" ht="12.75">
      <c r="A8" s="62"/>
      <c r="B8" s="63" t="s">
        <v>28</v>
      </c>
      <c r="C8" s="33"/>
      <c r="D8" s="64" t="s">
        <v>6</v>
      </c>
      <c r="E8" s="38"/>
      <c r="F8" s="64" t="s">
        <v>9</v>
      </c>
      <c r="G8" s="65"/>
    </row>
    <row r="9" spans="1:7" ht="12.75">
      <c r="A9" s="41"/>
      <c r="B9" s="32"/>
      <c r="C9" s="112" t="s">
        <v>30</v>
      </c>
      <c r="D9" s="113"/>
      <c r="E9" s="113"/>
      <c r="F9" s="113"/>
      <c r="G9" s="114"/>
    </row>
    <row r="10" spans="1:7" ht="12.75">
      <c r="A10" s="74">
        <v>1</v>
      </c>
      <c r="B10" s="43" t="s">
        <v>25</v>
      </c>
      <c r="C10" s="10" t="s">
        <v>33</v>
      </c>
      <c r="D10" s="31"/>
      <c r="E10" s="11"/>
      <c r="F10" s="31"/>
      <c r="G10" s="50"/>
    </row>
    <row r="11" spans="1:7" ht="12.75">
      <c r="A11" s="75"/>
      <c r="B11" s="30"/>
      <c r="C11" s="71" t="s">
        <v>34</v>
      </c>
      <c r="D11" s="30" t="s">
        <v>10</v>
      </c>
      <c r="E11" s="27">
        <v>0.3</v>
      </c>
      <c r="F11" s="30" t="s">
        <v>10</v>
      </c>
      <c r="G11" s="51">
        <f>E11</f>
        <v>0.3</v>
      </c>
    </row>
    <row r="12" spans="1:7" ht="12.75" customHeight="1">
      <c r="A12" s="76"/>
      <c r="B12" s="32"/>
      <c r="C12" s="104" t="s">
        <v>31</v>
      </c>
      <c r="D12" s="105"/>
      <c r="E12" s="105"/>
      <c r="F12" s="105"/>
      <c r="G12" s="115"/>
    </row>
    <row r="13" spans="1:7" ht="30.75" customHeight="1">
      <c r="A13" s="77">
        <v>2</v>
      </c>
      <c r="B13" s="31" t="s">
        <v>26</v>
      </c>
      <c r="C13" s="72" t="s">
        <v>41</v>
      </c>
      <c r="D13" s="43" t="s">
        <v>38</v>
      </c>
      <c r="E13" s="44">
        <v>1353</v>
      </c>
      <c r="F13" s="43" t="s">
        <v>38</v>
      </c>
      <c r="G13" s="53">
        <f>E13</f>
        <v>1353</v>
      </c>
    </row>
    <row r="14" spans="1:9" ht="12.75" customHeight="1">
      <c r="A14" s="75"/>
      <c r="B14" s="30"/>
      <c r="C14" s="91" t="s">
        <v>44</v>
      </c>
      <c r="D14" s="30"/>
      <c r="E14" s="27"/>
      <c r="F14" s="30"/>
      <c r="G14" s="51">
        <f>E14</f>
        <v>0</v>
      </c>
      <c r="I14">
        <f>300*4.2+2*(6*6+3.14+6+6/4)</f>
        <v>1353.28</v>
      </c>
    </row>
    <row r="15" spans="1:7" ht="46.5" customHeight="1">
      <c r="A15" s="77">
        <v>3</v>
      </c>
      <c r="B15" s="97" t="s">
        <v>45</v>
      </c>
      <c r="C15" s="98" t="s">
        <v>58</v>
      </c>
      <c r="D15" s="43" t="s">
        <v>40</v>
      </c>
      <c r="E15" s="11">
        <v>162.39</v>
      </c>
      <c r="F15" s="31" t="s">
        <v>38</v>
      </c>
      <c r="G15" s="50">
        <f>E15</f>
        <v>162.39</v>
      </c>
    </row>
    <row r="16" spans="1:11" ht="12.75" customHeight="1">
      <c r="A16" s="74"/>
      <c r="B16" s="31"/>
      <c r="C16" s="96" t="s">
        <v>46</v>
      </c>
      <c r="D16" s="31"/>
      <c r="E16" s="11"/>
      <c r="F16" s="31"/>
      <c r="G16" s="50">
        <f>E16</f>
        <v>0</v>
      </c>
      <c r="I16">
        <f>(300*4.2+2*(6*6+3.14+6+6/4))*0.12</f>
        <v>162.3936</v>
      </c>
      <c r="K16">
        <f>I14*0.12</f>
        <v>162.3936</v>
      </c>
    </row>
    <row r="17" spans="1:7" ht="50.25" customHeight="1">
      <c r="A17" s="76">
        <v>4</v>
      </c>
      <c r="B17" s="99" t="s">
        <v>47</v>
      </c>
      <c r="C17" s="73" t="s">
        <v>49</v>
      </c>
      <c r="D17" s="32" t="s">
        <v>48</v>
      </c>
      <c r="E17" s="28">
        <v>300</v>
      </c>
      <c r="F17" s="43" t="s">
        <v>38</v>
      </c>
      <c r="G17" s="52">
        <f>E17</f>
        <v>300</v>
      </c>
    </row>
    <row r="18" spans="1:7" ht="12.75">
      <c r="A18" s="76"/>
      <c r="B18" s="32"/>
      <c r="C18" s="104" t="s">
        <v>32</v>
      </c>
      <c r="D18" s="105"/>
      <c r="E18" s="105"/>
      <c r="F18" s="105"/>
      <c r="G18" s="106"/>
    </row>
    <row r="19" spans="1:9" ht="33.75">
      <c r="A19" s="77">
        <v>5</v>
      </c>
      <c r="B19" s="97" t="s">
        <v>54</v>
      </c>
      <c r="C19" s="98" t="s">
        <v>53</v>
      </c>
      <c r="D19" s="43" t="s">
        <v>38</v>
      </c>
      <c r="E19" s="11">
        <v>1293.28</v>
      </c>
      <c r="F19" s="31" t="s">
        <v>38</v>
      </c>
      <c r="G19" s="50">
        <f>E19</f>
        <v>1293.28</v>
      </c>
      <c r="I19" s="84">
        <f>300*4+2*(6*6+3.14+6+6/4)</f>
        <v>1293.28</v>
      </c>
    </row>
    <row r="20" spans="1:9" ht="12.75">
      <c r="A20" s="74"/>
      <c r="B20" s="31"/>
      <c r="C20" s="96" t="s">
        <v>50</v>
      </c>
      <c r="D20" s="31"/>
      <c r="E20" s="11"/>
      <c r="F20" s="31"/>
      <c r="G20" s="50"/>
      <c r="I20" s="84"/>
    </row>
    <row r="21" spans="1:9" ht="33" customHeight="1">
      <c r="A21" s="76">
        <v>6</v>
      </c>
      <c r="B21" s="83" t="s">
        <v>55</v>
      </c>
      <c r="C21" s="73" t="s">
        <v>56</v>
      </c>
      <c r="D21" s="43" t="s">
        <v>38</v>
      </c>
      <c r="E21" s="28">
        <v>1293.28</v>
      </c>
      <c r="F21" s="43" t="s">
        <v>38</v>
      </c>
      <c r="G21" s="52">
        <f>E21</f>
        <v>1293.28</v>
      </c>
      <c r="I21" s="92"/>
    </row>
    <row r="22" spans="1:7" ht="12.75">
      <c r="A22" s="75"/>
      <c r="B22" s="30"/>
      <c r="C22" s="104" t="s">
        <v>36</v>
      </c>
      <c r="D22" s="105"/>
      <c r="E22" s="105"/>
      <c r="F22" s="105"/>
      <c r="G22" s="115"/>
    </row>
    <row r="23" spans="1:7" ht="33.75">
      <c r="A23" s="74">
        <v>7</v>
      </c>
      <c r="B23" s="86" t="s">
        <v>29</v>
      </c>
      <c r="C23" s="100" t="s">
        <v>51</v>
      </c>
      <c r="D23" s="87"/>
      <c r="E23" s="88"/>
      <c r="F23" s="89"/>
      <c r="G23" s="89">
        <f>E23</f>
        <v>0</v>
      </c>
    </row>
    <row r="24" spans="1:9" ht="16.5" customHeight="1">
      <c r="A24" s="90"/>
      <c r="B24" s="30" t="s">
        <v>37</v>
      </c>
      <c r="C24" s="91" t="s">
        <v>52</v>
      </c>
      <c r="D24" s="30" t="s">
        <v>39</v>
      </c>
      <c r="E24" s="27">
        <v>30</v>
      </c>
      <c r="F24" s="30" t="s">
        <v>39</v>
      </c>
      <c r="G24" s="34">
        <f>E24</f>
        <v>30</v>
      </c>
      <c r="I24">
        <f>300*2*0.5*0.1</f>
        <v>30</v>
      </c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107"/>
      <c r="B26" s="107"/>
      <c r="C26" s="107"/>
      <c r="D26" s="107"/>
      <c r="E26" s="107"/>
      <c r="F26" s="107"/>
      <c r="G26" s="107"/>
    </row>
    <row r="27" spans="1:7" ht="12.75">
      <c r="A27" s="6"/>
      <c r="B27" s="6"/>
      <c r="C27" s="21"/>
      <c r="D27" s="6"/>
      <c r="E27" s="11"/>
      <c r="F27" s="6"/>
      <c r="G27" s="22"/>
    </row>
    <row r="28" spans="1:7" ht="12.75">
      <c r="A28" s="6"/>
      <c r="B28" s="6"/>
      <c r="C28" s="10"/>
      <c r="D28" s="6"/>
      <c r="E28" s="11"/>
      <c r="F28" s="6"/>
      <c r="G28" s="22"/>
    </row>
    <row r="29" spans="1:7" ht="12.75">
      <c r="A29" s="6"/>
      <c r="B29" s="6"/>
      <c r="C29" s="10"/>
      <c r="D29" s="6"/>
      <c r="E29" s="11"/>
      <c r="F29" s="6"/>
      <c r="G29" s="22"/>
    </row>
    <row r="30" spans="1:7" ht="12.75">
      <c r="A30" s="6"/>
      <c r="B30" s="6"/>
      <c r="C30" s="10"/>
      <c r="D30" s="6"/>
      <c r="E30" s="11"/>
      <c r="F30" s="6"/>
      <c r="G30" s="22"/>
    </row>
    <row r="31" spans="1:7" ht="12.75">
      <c r="A31" s="6"/>
      <c r="B31" s="6"/>
      <c r="C31" s="10"/>
      <c r="D31" s="6"/>
      <c r="E31" s="11"/>
      <c r="F31" s="6"/>
      <c r="G31" s="22"/>
    </row>
    <row r="32" spans="1:7" ht="12.75">
      <c r="A32" s="6"/>
      <c r="B32" s="6"/>
      <c r="C32" s="10"/>
      <c r="D32" s="6"/>
      <c r="E32" s="11"/>
      <c r="F32" s="6"/>
      <c r="G32" s="22"/>
    </row>
    <row r="33" spans="1:7" ht="12.75">
      <c r="A33" s="6"/>
      <c r="B33" s="23"/>
      <c r="C33" s="10"/>
      <c r="D33" s="6"/>
      <c r="E33" s="11"/>
      <c r="F33" s="6"/>
      <c r="G33" s="22"/>
    </row>
    <row r="34" spans="1:7" ht="12.75">
      <c r="A34" s="6"/>
      <c r="B34" s="6"/>
      <c r="C34" s="21"/>
      <c r="D34" s="6"/>
      <c r="E34" s="11"/>
      <c r="F34" s="6"/>
      <c r="G34" s="22"/>
    </row>
    <row r="35" spans="1:7" ht="12.75">
      <c r="A35" s="6"/>
      <c r="B35" s="6"/>
      <c r="C35" s="10"/>
      <c r="D35" s="6"/>
      <c r="E35" s="11"/>
      <c r="F35" s="6"/>
      <c r="G35" s="22"/>
    </row>
    <row r="36" spans="1:7" ht="12.75">
      <c r="A36" s="6"/>
      <c r="B36" s="6"/>
      <c r="C36" s="10"/>
      <c r="D36" s="6"/>
      <c r="E36" s="11"/>
      <c r="F36" s="6"/>
      <c r="G36" s="22"/>
    </row>
    <row r="37" spans="1:7" ht="12.75">
      <c r="A37" s="6"/>
      <c r="B37" s="6"/>
      <c r="C37" s="10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7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14"/>
      <c r="G55" s="15"/>
    </row>
    <row r="56" spans="1:7" ht="12.75">
      <c r="A56" s="1"/>
      <c r="B56" s="1"/>
      <c r="C56" s="1"/>
      <c r="D56" s="1"/>
      <c r="E56" s="1"/>
      <c r="F56" s="10"/>
      <c r="G56" s="16"/>
    </row>
    <row r="57" spans="1:7" ht="12.75">
      <c r="A57" s="1"/>
      <c r="B57" s="1"/>
      <c r="C57" s="1"/>
      <c r="D57" s="1"/>
      <c r="E57" s="12"/>
      <c r="F57" s="12"/>
      <c r="G57" s="13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0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</sheetData>
  <sheetProtection/>
  <mergeCells count="7">
    <mergeCell ref="C18:G18"/>
    <mergeCell ref="A26:G26"/>
    <mergeCell ref="A1:G1"/>
    <mergeCell ref="A5:G5"/>
    <mergeCell ref="C9:G9"/>
    <mergeCell ref="C12:G12"/>
    <mergeCell ref="C22:G22"/>
  </mergeCells>
  <printOptions/>
  <pageMargins left="0.5511811023622047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Footer>&amp;C&amp;"Arial CE,Kursywa"&amp;8przedmiar robót&amp;"Arial CE,Normalny"&amp;10
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116" t="s">
        <v>15</v>
      </c>
      <c r="B1" s="116"/>
      <c r="C1" s="116"/>
      <c r="D1" s="116"/>
      <c r="E1" s="116"/>
      <c r="F1" s="116"/>
      <c r="G1" s="116"/>
    </row>
    <row r="2" spans="1:7" ht="15.75">
      <c r="A2" s="45" t="s">
        <v>42</v>
      </c>
      <c r="B2" s="46"/>
      <c r="C2" s="46"/>
      <c r="D2" s="46"/>
      <c r="E2" s="46"/>
      <c r="F2" s="46"/>
      <c r="G2" s="47"/>
    </row>
    <row r="3" spans="1:7" ht="15.75">
      <c r="A3" s="54" t="s">
        <v>43</v>
      </c>
      <c r="B3" s="17"/>
      <c r="C3" s="17"/>
      <c r="D3" s="17"/>
      <c r="E3" s="17"/>
      <c r="F3" s="17"/>
      <c r="G3" s="55"/>
    </row>
    <row r="4" spans="1:7" ht="12.75">
      <c r="A4" s="109" t="s">
        <v>35</v>
      </c>
      <c r="B4" s="110"/>
      <c r="C4" s="110"/>
      <c r="D4" s="110"/>
      <c r="E4" s="110"/>
      <c r="F4" s="110"/>
      <c r="G4" s="111"/>
    </row>
    <row r="5" spans="1:7" ht="12.75">
      <c r="A5" s="66" t="s">
        <v>0</v>
      </c>
      <c r="B5" s="66" t="s">
        <v>23</v>
      </c>
      <c r="C5" s="67" t="s">
        <v>1</v>
      </c>
      <c r="D5" s="66" t="s">
        <v>3</v>
      </c>
      <c r="E5" s="66" t="s">
        <v>8</v>
      </c>
      <c r="F5" s="66" t="s">
        <v>11</v>
      </c>
      <c r="G5" s="66" t="s">
        <v>12</v>
      </c>
    </row>
    <row r="6" spans="1:7" ht="12.75">
      <c r="A6" s="66"/>
      <c r="B6" s="66" t="s">
        <v>24</v>
      </c>
      <c r="C6" s="68"/>
      <c r="D6" s="66" t="s">
        <v>6</v>
      </c>
      <c r="E6" s="66"/>
      <c r="F6" s="66" t="s">
        <v>6</v>
      </c>
      <c r="G6" s="66" t="s">
        <v>22</v>
      </c>
    </row>
    <row r="7" spans="1:7" ht="12.75">
      <c r="A7" s="66"/>
      <c r="B7" s="66"/>
      <c r="C7" s="68"/>
      <c r="D7" s="66" t="s">
        <v>9</v>
      </c>
      <c r="E7" s="66"/>
      <c r="F7" s="66" t="s">
        <v>22</v>
      </c>
      <c r="G7" s="66"/>
    </row>
    <row r="8" spans="1:7" ht="12.75">
      <c r="A8" s="79">
        <v>1</v>
      </c>
      <c r="B8" s="80">
        <v>2</v>
      </c>
      <c r="C8" s="78">
        <v>3</v>
      </c>
      <c r="D8" s="80">
        <v>4</v>
      </c>
      <c r="E8" s="80">
        <v>5</v>
      </c>
      <c r="F8" s="80">
        <v>6</v>
      </c>
      <c r="G8" s="80">
        <v>7</v>
      </c>
    </row>
    <row r="9" spans="1:7" ht="12.75">
      <c r="A9" s="69"/>
      <c r="B9" s="70"/>
      <c r="C9" s="117" t="s">
        <v>30</v>
      </c>
      <c r="D9" s="118"/>
      <c r="E9" s="118"/>
      <c r="F9" s="118"/>
      <c r="G9" s="119"/>
    </row>
    <row r="10" spans="1:7" ht="12.75">
      <c r="A10" s="74">
        <v>1</v>
      </c>
      <c r="B10" s="43" t="s">
        <v>25</v>
      </c>
      <c r="C10" s="10" t="s">
        <v>33</v>
      </c>
      <c r="D10" s="31"/>
      <c r="E10" s="11"/>
      <c r="F10" s="82"/>
      <c r="G10" s="82"/>
    </row>
    <row r="11" spans="1:7" ht="12.75">
      <c r="A11" s="75"/>
      <c r="B11" s="30"/>
      <c r="C11" s="71" t="s">
        <v>34</v>
      </c>
      <c r="D11" s="30" t="s">
        <v>10</v>
      </c>
      <c r="E11" s="27">
        <v>0.3</v>
      </c>
      <c r="F11" s="34"/>
      <c r="G11" s="34"/>
    </row>
    <row r="12" spans="1:7" ht="12.75">
      <c r="A12" s="95"/>
      <c r="B12" s="94"/>
      <c r="C12" s="120" t="s">
        <v>31</v>
      </c>
      <c r="D12" s="121"/>
      <c r="E12" s="121"/>
      <c r="F12" s="121"/>
      <c r="G12" s="122"/>
    </row>
    <row r="13" spans="1:7" ht="29.25" customHeight="1">
      <c r="A13" s="76">
        <v>2</v>
      </c>
      <c r="B13" s="30" t="s">
        <v>26</v>
      </c>
      <c r="C13" s="91" t="s">
        <v>41</v>
      </c>
      <c r="D13" s="32" t="s">
        <v>38</v>
      </c>
      <c r="E13" s="28">
        <v>1353</v>
      </c>
      <c r="F13" s="81"/>
      <c r="G13" s="81"/>
    </row>
    <row r="14" spans="1:7" ht="48.75" customHeight="1">
      <c r="A14" s="76">
        <v>3</v>
      </c>
      <c r="B14" s="85" t="s">
        <v>45</v>
      </c>
      <c r="C14" s="73" t="s">
        <v>58</v>
      </c>
      <c r="D14" s="32" t="s">
        <v>40</v>
      </c>
      <c r="E14" s="28">
        <v>162.39</v>
      </c>
      <c r="F14" s="81"/>
      <c r="G14" s="81"/>
    </row>
    <row r="15" spans="1:7" ht="37.5" customHeight="1">
      <c r="A15" s="76">
        <v>4</v>
      </c>
      <c r="B15" s="30" t="s">
        <v>47</v>
      </c>
      <c r="C15" s="73" t="s">
        <v>57</v>
      </c>
      <c r="D15" s="32" t="s">
        <v>48</v>
      </c>
      <c r="E15" s="28">
        <v>300</v>
      </c>
      <c r="F15" s="34"/>
      <c r="G15" s="34"/>
    </row>
    <row r="16" spans="1:7" ht="14.25" customHeight="1">
      <c r="A16" s="93"/>
      <c r="B16" s="94"/>
      <c r="C16" s="120" t="s">
        <v>32</v>
      </c>
      <c r="D16" s="121"/>
      <c r="E16" s="121"/>
      <c r="F16" s="121"/>
      <c r="G16" s="122">
        <f>E16*F16</f>
        <v>0</v>
      </c>
    </row>
    <row r="17" spans="1:7" ht="36" customHeight="1">
      <c r="A17" s="77">
        <v>5</v>
      </c>
      <c r="B17" s="97" t="s">
        <v>54</v>
      </c>
      <c r="C17" s="98" t="s">
        <v>53</v>
      </c>
      <c r="D17" s="43" t="s">
        <v>38</v>
      </c>
      <c r="E17" s="11">
        <v>1293.28</v>
      </c>
      <c r="F17" s="34"/>
      <c r="G17" s="34"/>
    </row>
    <row r="18" spans="1:7" ht="36.75" customHeight="1">
      <c r="A18" s="76">
        <v>6</v>
      </c>
      <c r="B18" s="83" t="s">
        <v>55</v>
      </c>
      <c r="C18" s="73" t="s">
        <v>56</v>
      </c>
      <c r="D18" s="43" t="s">
        <v>38</v>
      </c>
      <c r="E18" s="28">
        <v>1293.28</v>
      </c>
      <c r="F18" s="81"/>
      <c r="G18" s="34"/>
    </row>
    <row r="19" spans="1:7" ht="13.5" customHeight="1">
      <c r="A19" s="93"/>
      <c r="B19" s="94"/>
      <c r="C19" s="120" t="s">
        <v>36</v>
      </c>
      <c r="D19" s="121"/>
      <c r="E19" s="121"/>
      <c r="F19" s="121"/>
      <c r="G19" s="122"/>
    </row>
    <row r="20" spans="1:7" ht="39.75" customHeight="1">
      <c r="A20" s="76">
        <v>7</v>
      </c>
      <c r="B20" s="41" t="s">
        <v>29</v>
      </c>
      <c r="C20" s="101" t="s">
        <v>51</v>
      </c>
      <c r="D20" s="30" t="s">
        <v>39</v>
      </c>
      <c r="E20" s="103">
        <v>30</v>
      </c>
      <c r="F20" s="102"/>
      <c r="G20" s="81"/>
    </row>
    <row r="21" spans="1:7" ht="12.75">
      <c r="A21" s="4"/>
      <c r="B21" s="4"/>
      <c r="C21" s="3"/>
      <c r="D21" s="4"/>
      <c r="E21" s="5"/>
      <c r="F21" s="38" t="s">
        <v>13</v>
      </c>
      <c r="G21" s="37"/>
    </row>
    <row r="22" spans="5:7" ht="18.75" thickBot="1">
      <c r="E22" s="2"/>
      <c r="F22" s="8" t="s">
        <v>20</v>
      </c>
      <c r="G22" s="39"/>
    </row>
    <row r="23" spans="4:7" ht="18">
      <c r="D23" s="9" t="s">
        <v>21</v>
      </c>
      <c r="E23" s="9"/>
      <c r="F23" s="9"/>
      <c r="G23" s="40"/>
    </row>
    <row r="25" ht="12.75">
      <c r="B25" s="35" t="s">
        <v>17</v>
      </c>
    </row>
    <row r="26" ht="12.75">
      <c r="C26" t="s">
        <v>16</v>
      </c>
    </row>
    <row r="28" ht="12.75">
      <c r="E28" t="s">
        <v>18</v>
      </c>
    </row>
    <row r="29" ht="12.75">
      <c r="F29" s="36" t="s">
        <v>19</v>
      </c>
    </row>
    <row r="30" spans="1:7" ht="15.75">
      <c r="A30" s="18"/>
      <c r="B30" s="17"/>
      <c r="C30" s="17"/>
      <c r="D30" s="17"/>
      <c r="E30" s="17"/>
      <c r="F30" s="17"/>
      <c r="G30" s="17"/>
    </row>
    <row r="31" spans="1:7" ht="12.75">
      <c r="A31" s="19"/>
      <c r="B31" s="19"/>
      <c r="C31" s="19"/>
      <c r="D31" s="19"/>
      <c r="E31" s="19"/>
      <c r="F31" s="19"/>
      <c r="G31" s="19"/>
    </row>
    <row r="32" spans="1:7" ht="12.75">
      <c r="A32" s="19"/>
      <c r="B32" s="19"/>
      <c r="C32" s="19"/>
      <c r="D32" s="19"/>
      <c r="E32" s="19"/>
      <c r="F32" s="19"/>
      <c r="G32" s="19"/>
    </row>
    <row r="33" spans="1:7" ht="12.75">
      <c r="A33" s="7"/>
      <c r="B33" s="7"/>
      <c r="C33" s="7"/>
      <c r="D33" s="7"/>
      <c r="E33" s="20"/>
      <c r="F33" s="20"/>
      <c r="G33" s="20"/>
    </row>
    <row r="34" spans="1:7" ht="12.75">
      <c r="A34" s="7"/>
      <c r="B34" s="7"/>
      <c r="C34" s="7"/>
      <c r="D34" s="7"/>
      <c r="E34" s="7"/>
      <c r="F34" s="7"/>
      <c r="G34" s="7"/>
    </row>
    <row r="35" spans="1:7" ht="12.75">
      <c r="A35" s="7"/>
      <c r="B35" s="7"/>
      <c r="C35" s="7"/>
      <c r="D35" s="7"/>
      <c r="E35" s="20"/>
      <c r="F35" s="7"/>
      <c r="G35" s="7"/>
    </row>
    <row r="36" spans="1:7" ht="12.75">
      <c r="A36" s="107"/>
      <c r="B36" s="107"/>
      <c r="C36" s="107"/>
      <c r="D36" s="107"/>
      <c r="E36" s="107"/>
      <c r="F36" s="107"/>
      <c r="G36" s="107"/>
    </row>
    <row r="37" spans="1:7" ht="12.75">
      <c r="A37" s="6"/>
      <c r="B37" s="6"/>
      <c r="C37" s="21"/>
      <c r="D37" s="6"/>
      <c r="E37" s="11"/>
      <c r="F37" s="6"/>
      <c r="G37" s="22"/>
    </row>
    <row r="38" spans="1:7" ht="12.75">
      <c r="A38" s="6"/>
      <c r="B38" s="6"/>
      <c r="C38" s="10"/>
      <c r="D38" s="6"/>
      <c r="E38" s="11"/>
      <c r="F38" s="6"/>
      <c r="G38" s="22"/>
    </row>
    <row r="39" spans="1:7" ht="12.75">
      <c r="A39" s="6"/>
      <c r="B39" s="6"/>
      <c r="C39" s="10"/>
      <c r="D39" s="6"/>
      <c r="E39" s="11"/>
      <c r="F39" s="6"/>
      <c r="G39" s="22"/>
    </row>
    <row r="40" spans="1:7" ht="12.75">
      <c r="A40" s="6"/>
      <c r="B40" s="6"/>
      <c r="C40" s="10"/>
      <c r="D40" s="6"/>
      <c r="E40" s="11"/>
      <c r="F40" s="6"/>
      <c r="G40" s="22"/>
    </row>
    <row r="41" spans="1:7" ht="12.75">
      <c r="A41" s="6"/>
      <c r="B41" s="6"/>
      <c r="C41" s="10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23"/>
      <c r="C43" s="10"/>
      <c r="D43" s="6"/>
      <c r="E43" s="11"/>
      <c r="F43" s="6"/>
      <c r="G43" s="22"/>
    </row>
    <row r="44" spans="1:7" ht="12.75">
      <c r="A44" s="6"/>
      <c r="B44" s="6"/>
      <c r="C44" s="21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6"/>
      <c r="C47" s="10"/>
      <c r="D47" s="6"/>
      <c r="E47" s="11"/>
      <c r="F47" s="6"/>
      <c r="G47" s="22"/>
    </row>
    <row r="48" spans="1:7" ht="12.75">
      <c r="A48" s="6"/>
      <c r="B48" s="6"/>
      <c r="C48" s="10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24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7"/>
      <c r="D56" s="6"/>
      <c r="E56" s="11"/>
      <c r="F56" s="6"/>
      <c r="G56" s="22"/>
    </row>
    <row r="57" spans="1:7" ht="12.75">
      <c r="A57" s="6"/>
      <c r="B57" s="6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10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14"/>
      <c r="G65" s="15"/>
    </row>
    <row r="66" spans="1:7" ht="12.75">
      <c r="A66" s="1"/>
      <c r="B66" s="1"/>
      <c r="C66" s="1"/>
      <c r="D66" s="1"/>
      <c r="E66" s="1"/>
      <c r="F66" s="10"/>
      <c r="G66" s="16"/>
    </row>
    <row r="67" spans="1:7" ht="12.75">
      <c r="A67" s="1"/>
      <c r="B67" s="1"/>
      <c r="C67" s="1"/>
      <c r="D67" s="1"/>
      <c r="E67" s="12"/>
      <c r="F67" s="12"/>
      <c r="G67" s="13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0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</sheetData>
  <sheetProtection/>
  <mergeCells count="7">
    <mergeCell ref="A36:G36"/>
    <mergeCell ref="A4:G4"/>
    <mergeCell ref="A1:G1"/>
    <mergeCell ref="C9:G9"/>
    <mergeCell ref="C19:G19"/>
    <mergeCell ref="C12:G12"/>
    <mergeCell ref="C16:G16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2010-01-19T17:08:36Z</cp:lastPrinted>
  <dcterms:created xsi:type="dcterms:W3CDTF">1998-03-22T04:17:14Z</dcterms:created>
  <dcterms:modified xsi:type="dcterms:W3CDTF">2011-06-27T13:07:38Z</dcterms:modified>
  <cp:category/>
  <cp:version/>
  <cp:contentType/>
  <cp:contentStatus/>
</cp:coreProperties>
</file>