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1"/>
  </bookViews>
  <sheets>
    <sheet name="przedmiar_Janów" sheetId="1" r:id="rId1"/>
    <sheet name="ofert_Janów" sheetId="2" r:id="rId2"/>
  </sheets>
  <definedNames>
    <definedName name="_xlnm.Print_Area" localSheetId="1">'ofert_Janów'!$A$1:$G$33</definedName>
    <definedName name="_xlnm.Print_Area" localSheetId="0">'przedmiar_Janów'!$A$1:$G$26</definedName>
  </definedNames>
  <calcPr fullCalcOnLoad="1"/>
</workbook>
</file>

<file path=xl/sharedStrings.xml><?xml version="1.0" encoding="utf-8"?>
<sst xmlns="http://schemas.openxmlformats.org/spreadsheetml/2006/main" count="128" uniqueCount="62">
  <si>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</si>
  <si>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</si>
  <si>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</si>
  <si>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</si>
  <si>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</si>
  <si>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</si>
  <si>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</si>
  <si>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</si>
  <si>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ilość</t>
  </si>
  <si>
    <t>rozliczen.</t>
  </si>
  <si>
    <t>m2</t>
  </si>
  <si>
    <t>m3</t>
  </si>
  <si>
    <t>km</t>
  </si>
  <si>
    <t xml:space="preserve">cena </t>
  </si>
  <si>
    <t>wartość</t>
  </si>
  <si>
    <t>RAZEM:</t>
  </si>
  <si>
    <t>m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</si>
  <si>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</si>
  <si>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</si>
  <si>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</si>
  <si>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</si>
  <si>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</si>
  <si>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</si>
  <si>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</si>
  <si>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</si>
  <si>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</si>
  <si>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D-01.01.01</t>
  </si>
  <si>
    <t>D-04.01.01</t>
  </si>
  <si>
    <t>D-05.03.05</t>
  </si>
  <si>
    <t>podstawa</t>
  </si>
  <si>
    <t>SST, KNR</t>
  </si>
  <si>
    <t>ROBOTY DROGOWE - PODBUDOWY Kod CPV 45233000-9</t>
  </si>
  <si>
    <t>ROBOTY DROGOWE - NAWIERZCHNIA Kod CPV 45233000-9</t>
  </si>
  <si>
    <t>t</t>
  </si>
  <si>
    <t>branża drogowa CPV 45233000-9</t>
  </si>
  <si>
    <t>Przebudowa odcinka drogi gminnej w m. Janów</t>
  </si>
  <si>
    <t>wycena własna</t>
  </si>
  <si>
    <t xml:space="preserve">Rozbiórka głowicy betonowej przepustu o średnicy 100cm         4x1,6x0,4  </t>
  </si>
  <si>
    <t>D-03.01.01</t>
  </si>
  <si>
    <t>D-03.01.02</t>
  </si>
  <si>
    <t>Głowice czołowe   z betonu dla przepustów z rur o średnicy 100cm</t>
  </si>
  <si>
    <t>D-04.02.01</t>
  </si>
  <si>
    <t>Warstwa odsaczająca z piasku gr. 10cm na poszerzeniach</t>
  </si>
  <si>
    <t>D-04.04.02</t>
  </si>
  <si>
    <t>Podbudowa z kruszywa łamanego stabilizowanego mechanicznie wykonywana na poszerzeniach gr. 23cm</t>
  </si>
  <si>
    <t>Przedmiar robót II etap</t>
  </si>
  <si>
    <t xml:space="preserve">odcinek długości 875mb, szer. jezdni 4.5m </t>
  </si>
  <si>
    <t>ROBOTY PRZYGOTOWAWCZE I ROZBIÓRKOWE   Kod CPV 45100000-8</t>
  </si>
  <si>
    <t>Rozbiórka części przelotowej przepustu o średnicy 100cm z kręgów żelbetowych</t>
  </si>
  <si>
    <t xml:space="preserve">Rozbiórka głowicy betonowej przepustu o średnicy 100cm         2x3x1,6x0,4  </t>
  </si>
  <si>
    <t>ODWODNIENIE KORPUSU DROGI - Kod CPV 45230000-8</t>
  </si>
  <si>
    <t xml:space="preserve">Wykonanie części przelotowej przepustu z rur prefabrykowanych żelbetowych o średnicy 100cm na ławie tłuczniowej </t>
  </si>
  <si>
    <t>750x0,85+125x0,40+16x1,3</t>
  </si>
  <si>
    <t>Wykonanie koryta gł. śr. 35cm na poszerzeniach  - szer. śr. poszerzeń 75cm i 30 cm</t>
  </si>
  <si>
    <t>Wyrównanie istniejącej podbudowy kruszywem łamanym stabilizowanym mechanicznie - uzupełnienie ubytków i zaniżeń w istniejącej nawierzchni</t>
  </si>
  <si>
    <t>Wykonanie warstwy ścieralnej z masy mineralmo - asfaltowej St. II  grubość warstwy po zagęszczeniu 3cm                 875x4,50+16x1,20</t>
  </si>
  <si>
    <t xml:space="preserve">Głowice czołowe   z betonu dla przepustów z rur o średnicy 100cm  2x3.5x2,0x0,4 </t>
  </si>
  <si>
    <t>Prace pomiarowe w terenie równinnym - wytyczenie trasy, ustalenie osi i poszerzeń, pomiary wysokościowe</t>
  </si>
  <si>
    <t xml:space="preserve">Wykonanie warstwy ścieralnej z masy mineralmo - asfaltowej St. II  grubość warstwy po zagęszczeniu 3cm                </t>
  </si>
  <si>
    <t>KOSZTORYS OFERTOWY II etap</t>
  </si>
  <si>
    <t>Wykonanie warstwy wiążącej (wyrównawczej) z masy mineralno - asfaltowej St. II  grubość warstwy po zagęszczeniu 3cm (średnio 75 kg/m2)    na całej szerokości jezdni (łącznie z poszerzeniami)     875x4,55+16x1,25</t>
  </si>
  <si>
    <t xml:space="preserve">Wykonanie warstwy wiążącej (wyrównawczej) z masy mineralno - asfaltowej St. II  grubość warstwy po zagęszczeniu 3cm (średnio 75 kg/m2)    na całej szerokości jezdni (łącznie z poszerzeniami)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</si>
</sst>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15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15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43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 applyAlignment="1">
      <alignment/>
    </xf>
    <xf numFmtId="43" fontId="4" fillId="0" borderId="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7" fillId="0" borderId="2" xfId="15" applyFont="1" applyBorder="1" applyAlignment="1">
      <alignment/>
    </xf>
    <xf numFmtId="0" fontId="6" fillId="0" borderId="2" xfId="0" applyFont="1" applyBorder="1" applyAlignment="1">
      <alignment horizontal="center"/>
    </xf>
    <xf numFmtId="43" fontId="14" fillId="0" borderId="1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9" xfId="15" applyNumberFormat="1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4" fillId="0" borderId="14" xfId="15" applyNumberFormat="1" applyFont="1" applyBorder="1" applyAlignment="1">
      <alignment horizontal="center"/>
    </xf>
    <xf numFmtId="43" fontId="4" fillId="0" borderId="15" xfId="15" applyNumberFormat="1" applyFont="1" applyBorder="1" applyAlignment="1">
      <alignment horizontal="center"/>
    </xf>
    <xf numFmtId="43" fontId="4" fillId="0" borderId="11" xfId="15" applyNumberFormat="1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4" fillId="0" borderId="6" xfId="15" applyNumberFormat="1" applyFont="1" applyBorder="1" applyAlignment="1">
      <alignment horizontal="center"/>
    </xf>
    <xf numFmtId="43" fontId="4" fillId="0" borderId="8" xfId="15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SheetLayoutView="100" workbookViewId="0" topLeftCell="A13">
      <selection activeCell="C23" sqref="C23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10.125" style="0" customWidth="1"/>
    <col min="6" max="6" width="7.125" style="0" customWidth="1"/>
    <col min="7" max="7" width="12.00390625" style="0" customWidth="1"/>
    <col min="8" max="8" width="11.25390625" style="0" customWidth="1"/>
    <col min="10" max="10" width="8.875" style="0" customWidth="1"/>
  </cols>
  <sheetData>
    <row r="1" spans="1:7" ht="20.25">
      <c r="A1" s="90" t="s">
        <v>45</v>
      </c>
      <c r="B1" s="90"/>
      <c r="C1" s="90"/>
      <c r="D1" s="90"/>
      <c r="E1" s="90"/>
      <c r="F1" s="90"/>
      <c r="G1" s="90"/>
    </row>
    <row r="2" spans="1:7" s="25" customFormat="1" ht="8.25">
      <c r="A2" s="26"/>
      <c r="B2" s="26"/>
      <c r="C2" s="26"/>
      <c r="D2" s="26"/>
      <c r="E2" s="26"/>
      <c r="F2" s="26"/>
      <c r="G2" s="26"/>
    </row>
    <row r="3" spans="1:7" ht="15.75">
      <c r="A3" s="45" t="s">
        <v>35</v>
      </c>
      <c r="B3" s="46"/>
      <c r="C3" s="46"/>
      <c r="D3" s="46"/>
      <c r="E3" s="46"/>
      <c r="F3" s="46"/>
      <c r="G3" s="47"/>
    </row>
    <row r="4" spans="1:7" ht="15.75">
      <c r="A4" s="53" t="s">
        <v>46</v>
      </c>
      <c r="B4" s="17"/>
      <c r="C4" s="17"/>
      <c r="D4" s="17"/>
      <c r="E4" s="17"/>
      <c r="F4" s="17"/>
      <c r="G4" s="54"/>
    </row>
    <row r="5" spans="1:7" ht="12.75">
      <c r="A5" s="91" t="s">
        <v>34</v>
      </c>
      <c r="B5" s="92"/>
      <c r="C5" s="92"/>
      <c r="D5" s="92"/>
      <c r="E5" s="92"/>
      <c r="F5" s="92"/>
      <c r="G5" s="93"/>
    </row>
    <row r="6" spans="1:7" ht="12.75">
      <c r="A6" s="55" t="s">
        <v>0</v>
      </c>
      <c r="B6" s="56" t="s">
        <v>29</v>
      </c>
      <c r="C6" s="57" t="s">
        <v>1</v>
      </c>
      <c r="D6" s="58" t="s">
        <v>2</v>
      </c>
      <c r="E6" s="59" t="s">
        <v>4</v>
      </c>
      <c r="F6" s="58" t="s">
        <v>3</v>
      </c>
      <c r="G6" s="60" t="s">
        <v>4</v>
      </c>
    </row>
    <row r="7" spans="1:7" ht="12.75">
      <c r="A7" s="48"/>
      <c r="B7" s="29" t="s">
        <v>25</v>
      </c>
      <c r="C7" s="7"/>
      <c r="D7" s="42" t="s">
        <v>5</v>
      </c>
      <c r="E7" s="20"/>
      <c r="F7" s="42" t="s">
        <v>6</v>
      </c>
      <c r="G7" s="49" t="s">
        <v>7</v>
      </c>
    </row>
    <row r="8" spans="1:7" ht="12.75">
      <c r="A8" s="61"/>
      <c r="B8" s="62" t="s">
        <v>30</v>
      </c>
      <c r="C8" s="33"/>
      <c r="D8" s="63" t="s">
        <v>6</v>
      </c>
      <c r="E8" s="38"/>
      <c r="F8" s="63" t="s">
        <v>9</v>
      </c>
      <c r="G8" s="64"/>
    </row>
    <row r="9" spans="1:7" ht="12.75">
      <c r="A9" s="41"/>
      <c r="B9" s="32"/>
      <c r="C9" s="94" t="s">
        <v>47</v>
      </c>
      <c r="D9" s="95"/>
      <c r="E9" s="95"/>
      <c r="F9" s="95"/>
      <c r="G9" s="96"/>
    </row>
    <row r="10" spans="1:7" ht="22.5">
      <c r="A10" s="73">
        <v>1</v>
      </c>
      <c r="B10" s="32" t="s">
        <v>26</v>
      </c>
      <c r="C10" s="71" t="s">
        <v>57</v>
      </c>
      <c r="D10" s="32" t="s">
        <v>12</v>
      </c>
      <c r="E10" s="28">
        <v>0.9</v>
      </c>
      <c r="F10" s="32" t="s">
        <v>12</v>
      </c>
      <c r="G10" s="51">
        <f>E10</f>
        <v>0.9</v>
      </c>
    </row>
    <row r="11" spans="1:7" ht="22.5">
      <c r="A11" s="72">
        <v>2</v>
      </c>
      <c r="B11" s="88" t="s">
        <v>36</v>
      </c>
      <c r="C11" s="70" t="s">
        <v>48</v>
      </c>
      <c r="D11" s="30" t="s">
        <v>16</v>
      </c>
      <c r="E11" s="27">
        <v>7.5</v>
      </c>
      <c r="F11" s="30" t="s">
        <v>16</v>
      </c>
      <c r="G11" s="50">
        <f>E11</f>
        <v>7.5</v>
      </c>
    </row>
    <row r="12" spans="1:9" ht="22.5">
      <c r="A12" s="73">
        <v>3</v>
      </c>
      <c r="B12" s="84" t="s">
        <v>36</v>
      </c>
      <c r="C12" s="71" t="s">
        <v>49</v>
      </c>
      <c r="D12" s="32" t="s">
        <v>11</v>
      </c>
      <c r="E12" s="28">
        <v>3.84</v>
      </c>
      <c r="F12" s="32" t="s">
        <v>11</v>
      </c>
      <c r="G12" s="51">
        <f>E12</f>
        <v>3.84</v>
      </c>
      <c r="I12">
        <f>2*3.5*2*0.4</f>
        <v>5.6000000000000005</v>
      </c>
    </row>
    <row r="13" spans="1:7" ht="12.75">
      <c r="A13" s="73"/>
      <c r="B13" s="32"/>
      <c r="C13" s="97" t="s">
        <v>50</v>
      </c>
      <c r="D13" s="98"/>
      <c r="E13" s="98"/>
      <c r="F13" s="98"/>
      <c r="G13" s="99"/>
    </row>
    <row r="14" spans="1:7" ht="33.75">
      <c r="A14" s="73">
        <v>4</v>
      </c>
      <c r="B14" s="32" t="s">
        <v>38</v>
      </c>
      <c r="C14" s="70" t="s">
        <v>51</v>
      </c>
      <c r="D14" s="43" t="s">
        <v>16</v>
      </c>
      <c r="E14" s="44">
        <v>9</v>
      </c>
      <c r="F14" s="32" t="s">
        <v>16</v>
      </c>
      <c r="G14" s="51">
        <f>E14</f>
        <v>9</v>
      </c>
    </row>
    <row r="15" spans="1:7" ht="22.5">
      <c r="A15" s="73">
        <v>5</v>
      </c>
      <c r="B15" s="31" t="s">
        <v>39</v>
      </c>
      <c r="C15" s="71" t="s">
        <v>56</v>
      </c>
      <c r="D15" s="32" t="s">
        <v>11</v>
      </c>
      <c r="E15" s="28">
        <v>5.5</v>
      </c>
      <c r="F15" s="32" t="s">
        <v>11</v>
      </c>
      <c r="G15" s="51">
        <f>E15</f>
        <v>5.5</v>
      </c>
    </row>
    <row r="16" spans="1:7" ht="12.75" customHeight="1">
      <c r="A16" s="73"/>
      <c r="B16" s="32"/>
      <c r="C16" s="97" t="s">
        <v>31</v>
      </c>
      <c r="D16" s="98"/>
      <c r="E16" s="98"/>
      <c r="F16" s="98"/>
      <c r="G16" s="99"/>
    </row>
    <row r="17" spans="1:7" ht="27" customHeight="1">
      <c r="A17" s="74">
        <v>6</v>
      </c>
      <c r="B17" s="31" t="s">
        <v>27</v>
      </c>
      <c r="C17" s="70" t="s">
        <v>53</v>
      </c>
      <c r="D17" s="43" t="s">
        <v>10</v>
      </c>
      <c r="E17" s="44">
        <v>708.3</v>
      </c>
      <c r="F17" s="43" t="s">
        <v>10</v>
      </c>
      <c r="G17" s="52">
        <f>E17</f>
        <v>708.3</v>
      </c>
    </row>
    <row r="18" spans="1:7" ht="12.75">
      <c r="A18" s="72"/>
      <c r="B18" s="30"/>
      <c r="C18" s="85" t="s">
        <v>52</v>
      </c>
      <c r="D18" s="30"/>
      <c r="E18" s="27"/>
      <c r="F18" s="30"/>
      <c r="G18" s="50">
        <f>E18</f>
        <v>0</v>
      </c>
    </row>
    <row r="19" spans="1:9" ht="23.25" customHeight="1">
      <c r="A19" s="73">
        <v>7</v>
      </c>
      <c r="B19" s="32" t="s">
        <v>41</v>
      </c>
      <c r="C19" s="71" t="s">
        <v>42</v>
      </c>
      <c r="D19" s="32" t="s">
        <v>10</v>
      </c>
      <c r="E19" s="28">
        <v>708.3</v>
      </c>
      <c r="F19" s="32" t="s">
        <v>10</v>
      </c>
      <c r="G19" s="51">
        <f>E19</f>
        <v>708.3</v>
      </c>
      <c r="I19">
        <f>750*0.85+125*0.4+16*1.3</f>
        <v>708.3</v>
      </c>
    </row>
    <row r="20" spans="1:7" ht="23.25" customHeight="1">
      <c r="A20" s="73">
        <v>8</v>
      </c>
      <c r="B20" s="32" t="s">
        <v>43</v>
      </c>
      <c r="C20" s="71" t="s">
        <v>44</v>
      </c>
      <c r="D20" s="32" t="s">
        <v>10</v>
      </c>
      <c r="E20" s="28">
        <v>708.3</v>
      </c>
      <c r="F20" s="32" t="s">
        <v>10</v>
      </c>
      <c r="G20" s="51">
        <f>E20</f>
        <v>708.3</v>
      </c>
    </row>
    <row r="21" spans="1:9" ht="39.75" customHeight="1">
      <c r="A21" s="73">
        <v>9</v>
      </c>
      <c r="B21" s="84" t="s">
        <v>36</v>
      </c>
      <c r="C21" s="71" t="s">
        <v>54</v>
      </c>
      <c r="D21" s="32" t="s">
        <v>11</v>
      </c>
      <c r="E21" s="28">
        <v>10</v>
      </c>
      <c r="F21" s="32" t="s">
        <v>11</v>
      </c>
      <c r="G21" s="50">
        <f>E21</f>
        <v>10</v>
      </c>
      <c r="I21">
        <f>400*4.6*0.2</f>
        <v>368</v>
      </c>
    </row>
    <row r="22" spans="1:7" ht="12.75">
      <c r="A22" s="73"/>
      <c r="B22" s="82"/>
      <c r="C22" s="87" t="s">
        <v>32</v>
      </c>
      <c r="D22" s="32"/>
      <c r="E22" s="28"/>
      <c r="F22" s="32"/>
      <c r="G22" s="51"/>
    </row>
    <row r="23" spans="1:9" ht="45">
      <c r="A23" s="73">
        <v>10</v>
      </c>
      <c r="B23" s="82" t="s">
        <v>28</v>
      </c>
      <c r="C23" s="71" t="s">
        <v>60</v>
      </c>
      <c r="D23" s="32" t="s">
        <v>10</v>
      </c>
      <c r="E23" s="28">
        <v>4001.25</v>
      </c>
      <c r="F23" s="32" t="s">
        <v>33</v>
      </c>
      <c r="G23" s="34">
        <f>E23</f>
        <v>4001.25</v>
      </c>
      <c r="I23">
        <f>875*4.55+16*1.25</f>
        <v>4001.25</v>
      </c>
    </row>
    <row r="24" spans="1:7" ht="33.75">
      <c r="A24" s="73">
        <v>11</v>
      </c>
      <c r="B24" s="82" t="s">
        <v>28</v>
      </c>
      <c r="C24" s="71" t="s">
        <v>55</v>
      </c>
      <c r="D24" s="32" t="s">
        <v>10</v>
      </c>
      <c r="E24" s="28">
        <v>3956.7</v>
      </c>
      <c r="F24" s="32" t="s">
        <v>10</v>
      </c>
      <c r="G24" s="51">
        <f>E24</f>
        <v>3956.7</v>
      </c>
    </row>
    <row r="25" ht="12.75">
      <c r="I25">
        <f>875*4.5+16*1.2</f>
        <v>3956.7</v>
      </c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89"/>
      <c r="B29" s="89"/>
      <c r="C29" s="89"/>
      <c r="D29" s="89"/>
      <c r="E29" s="89"/>
      <c r="F29" s="89"/>
      <c r="G29" s="89"/>
    </row>
    <row r="30" spans="1:7" ht="12.75">
      <c r="A30" s="6"/>
      <c r="B30" s="6"/>
      <c r="C30" s="21"/>
      <c r="D30" s="6"/>
      <c r="E30" s="11"/>
      <c r="F30" s="6"/>
      <c r="G30" s="22"/>
    </row>
    <row r="31" spans="1:7" ht="12.75">
      <c r="A31" s="6"/>
      <c r="B31" s="6"/>
      <c r="C31" s="10"/>
      <c r="D31" s="6"/>
      <c r="E31" s="11"/>
      <c r="F31" s="6"/>
      <c r="G31" s="22"/>
    </row>
    <row r="32" spans="1:7" ht="12.75">
      <c r="A32" s="6"/>
      <c r="B32" s="6"/>
      <c r="C32" s="10"/>
      <c r="D32" s="6"/>
      <c r="E32" s="11"/>
      <c r="F32" s="6"/>
      <c r="G32" s="22"/>
    </row>
    <row r="33" spans="1:7" ht="12.75">
      <c r="A33" s="6"/>
      <c r="B33" s="6"/>
      <c r="C33" s="10"/>
      <c r="D33" s="6"/>
      <c r="E33" s="11"/>
      <c r="F33" s="6"/>
      <c r="G33" s="22"/>
    </row>
    <row r="34" spans="1:7" ht="12.75">
      <c r="A34" s="6"/>
      <c r="B34" s="6"/>
      <c r="C34" s="10"/>
      <c r="D34" s="6"/>
      <c r="E34" s="11"/>
      <c r="F34" s="6"/>
      <c r="G34" s="22"/>
    </row>
    <row r="35" spans="1:7" ht="12.75">
      <c r="A35" s="6"/>
      <c r="B35" s="6"/>
      <c r="C35" s="10"/>
      <c r="D35" s="6"/>
      <c r="E35" s="11"/>
      <c r="F35" s="6"/>
      <c r="G35" s="22"/>
    </row>
    <row r="36" spans="1:7" ht="12.75">
      <c r="A36" s="6"/>
      <c r="B36" s="23"/>
      <c r="C36" s="10"/>
      <c r="D36" s="6"/>
      <c r="E36" s="11"/>
      <c r="F36" s="6"/>
      <c r="G36" s="22"/>
    </row>
    <row r="37" spans="1:7" ht="12.75">
      <c r="A37" s="6"/>
      <c r="B37" s="6"/>
      <c r="C37" s="21"/>
      <c r="D37" s="6"/>
      <c r="E37" s="11"/>
      <c r="F37" s="6"/>
      <c r="G37" s="22"/>
    </row>
    <row r="38" spans="1:7" ht="12.75">
      <c r="A38" s="6"/>
      <c r="B38" s="6"/>
      <c r="C38" s="10"/>
      <c r="D38" s="6"/>
      <c r="E38" s="11"/>
      <c r="F38" s="6"/>
      <c r="G38" s="22"/>
    </row>
    <row r="39" spans="1:7" ht="12.75">
      <c r="A39" s="6"/>
      <c r="B39" s="6"/>
      <c r="C39" s="10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7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6"/>
      <c r="G56" s="22"/>
    </row>
    <row r="57" spans="1:7" ht="12.75">
      <c r="A57" s="6"/>
      <c r="B57" s="6"/>
      <c r="C57" s="10"/>
      <c r="D57" s="6"/>
      <c r="E57" s="11"/>
      <c r="F57" s="6"/>
      <c r="G57" s="22"/>
    </row>
    <row r="58" spans="1:7" ht="12.75">
      <c r="A58" s="6"/>
      <c r="B58" s="6"/>
      <c r="C58" s="10"/>
      <c r="D58" s="6"/>
      <c r="E58" s="11"/>
      <c r="F58" s="14"/>
      <c r="G58" s="15"/>
    </row>
    <row r="59" spans="1:7" ht="12.75">
      <c r="A59" s="1"/>
      <c r="B59" s="1"/>
      <c r="C59" s="1"/>
      <c r="D59" s="1"/>
      <c r="E59" s="1"/>
      <c r="F59" s="10"/>
      <c r="G59" s="16"/>
    </row>
    <row r="60" spans="1:7" ht="12.75">
      <c r="A60" s="1"/>
      <c r="B60" s="1"/>
      <c r="C60" s="1"/>
      <c r="D60" s="1"/>
      <c r="E60" s="12"/>
      <c r="F60" s="12"/>
      <c r="G60" s="13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0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</sheetData>
  <mergeCells count="6">
    <mergeCell ref="A29:G29"/>
    <mergeCell ref="A1:G1"/>
    <mergeCell ref="A5:G5"/>
    <mergeCell ref="C9:G9"/>
    <mergeCell ref="C16:G16"/>
    <mergeCell ref="C13:G13"/>
  </mergeCells>
  <printOptions/>
  <pageMargins left="0.5511811023622047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&amp;C&amp;"Arial CE,Kursywa"&amp;8przedmiar robót&amp;"Arial CE,Normalny"&amp;10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view="pageBreakPreview" zoomScaleSheetLayoutView="100" workbookViewId="0" topLeftCell="A13">
      <selection activeCell="C22" sqref="C22"/>
    </sheetView>
  </sheetViews>
  <sheetFormatPr defaultColWidth="9.00390625" defaultRowHeight="12.75"/>
  <cols>
    <col min="1" max="1" width="3.25390625" style="0" customWidth="1"/>
    <col min="2" max="2" width="8.125" style="0" customWidth="1"/>
    <col min="3" max="3" width="46.375" style="0" customWidth="1"/>
    <col min="4" max="4" width="6.625" style="0" customWidth="1"/>
    <col min="5" max="5" width="10.125" style="0" customWidth="1"/>
    <col min="6" max="6" width="10.375" style="0" customWidth="1"/>
    <col min="7" max="7" width="13.00390625" style="0" customWidth="1"/>
    <col min="8" max="8" width="11.25390625" style="0" customWidth="1"/>
  </cols>
  <sheetData>
    <row r="1" spans="1:7" ht="15.75">
      <c r="A1" s="100" t="s">
        <v>59</v>
      </c>
      <c r="B1" s="100"/>
      <c r="C1" s="100"/>
      <c r="D1" s="100"/>
      <c r="E1" s="100"/>
      <c r="F1" s="100"/>
      <c r="G1" s="100"/>
    </row>
    <row r="2" spans="1:7" ht="15.75">
      <c r="A2" s="45" t="s">
        <v>35</v>
      </c>
      <c r="B2" s="46"/>
      <c r="C2" s="46"/>
      <c r="D2" s="46"/>
      <c r="E2" s="46"/>
      <c r="F2" s="46"/>
      <c r="G2" s="47"/>
    </row>
    <row r="3" spans="1:7" ht="15.75">
      <c r="A3" s="53" t="s">
        <v>46</v>
      </c>
      <c r="B3" s="17"/>
      <c r="C3" s="17"/>
      <c r="D3" s="17"/>
      <c r="E3" s="17"/>
      <c r="F3" s="17"/>
      <c r="G3" s="54"/>
    </row>
    <row r="4" spans="1:7" ht="12.75">
      <c r="A4" s="91" t="s">
        <v>34</v>
      </c>
      <c r="B4" s="92"/>
      <c r="C4" s="92"/>
      <c r="D4" s="92"/>
      <c r="E4" s="92"/>
      <c r="F4" s="92"/>
      <c r="G4" s="93"/>
    </row>
    <row r="5" spans="1:7" ht="12.75">
      <c r="A5" s="65" t="s">
        <v>0</v>
      </c>
      <c r="B5" s="65" t="s">
        <v>24</v>
      </c>
      <c r="C5" s="66" t="s">
        <v>1</v>
      </c>
      <c r="D5" s="65" t="s">
        <v>3</v>
      </c>
      <c r="E5" s="65" t="s">
        <v>8</v>
      </c>
      <c r="F5" s="65" t="s">
        <v>13</v>
      </c>
      <c r="G5" s="65" t="s">
        <v>14</v>
      </c>
    </row>
    <row r="6" spans="1:7" ht="12.75">
      <c r="A6" s="65"/>
      <c r="B6" s="65" t="s">
        <v>25</v>
      </c>
      <c r="C6" s="67"/>
      <c r="D6" s="65" t="s">
        <v>6</v>
      </c>
      <c r="E6" s="65"/>
      <c r="F6" s="65" t="s">
        <v>6</v>
      </c>
      <c r="G6" s="65" t="s">
        <v>23</v>
      </c>
    </row>
    <row r="7" spans="1:7" ht="12.75">
      <c r="A7" s="65"/>
      <c r="B7" s="65"/>
      <c r="C7" s="67"/>
      <c r="D7" s="65" t="s">
        <v>9</v>
      </c>
      <c r="E7" s="65"/>
      <c r="F7" s="65" t="s">
        <v>23</v>
      </c>
      <c r="G7" s="65"/>
    </row>
    <row r="8" spans="1:7" ht="12.75">
      <c r="A8" s="78">
        <v>1</v>
      </c>
      <c r="B8" s="79">
        <v>2</v>
      </c>
      <c r="C8" s="77">
        <v>3</v>
      </c>
      <c r="D8" s="79">
        <v>4</v>
      </c>
      <c r="E8" s="79">
        <v>5</v>
      </c>
      <c r="F8" s="79">
        <v>6</v>
      </c>
      <c r="G8" s="79">
        <v>7</v>
      </c>
    </row>
    <row r="9" spans="1:7" ht="12.75">
      <c r="A9" s="68"/>
      <c r="B9" s="69"/>
      <c r="C9" s="101" t="s">
        <v>47</v>
      </c>
      <c r="D9" s="102"/>
      <c r="E9" s="102"/>
      <c r="F9" s="102"/>
      <c r="G9" s="103"/>
    </row>
    <row r="10" spans="1:7" ht="22.5">
      <c r="A10" s="73">
        <v>1</v>
      </c>
      <c r="B10" s="32" t="s">
        <v>26</v>
      </c>
      <c r="C10" s="71" t="s">
        <v>57</v>
      </c>
      <c r="D10" s="32" t="s">
        <v>12</v>
      </c>
      <c r="E10" s="28">
        <v>0.9</v>
      </c>
      <c r="F10" s="80"/>
      <c r="G10" s="80"/>
    </row>
    <row r="11" spans="1:7" ht="22.5">
      <c r="A11" s="72">
        <v>2</v>
      </c>
      <c r="B11" s="88" t="s">
        <v>36</v>
      </c>
      <c r="C11" s="70" t="s">
        <v>48</v>
      </c>
      <c r="D11" s="30" t="s">
        <v>16</v>
      </c>
      <c r="E11" s="27">
        <v>7.5</v>
      </c>
      <c r="F11" s="34"/>
      <c r="G11" s="34"/>
    </row>
    <row r="12" spans="1:7" ht="22.5">
      <c r="A12" s="73">
        <v>3</v>
      </c>
      <c r="B12" s="84" t="s">
        <v>36</v>
      </c>
      <c r="C12" s="71" t="s">
        <v>37</v>
      </c>
      <c r="D12" s="32" t="s">
        <v>11</v>
      </c>
      <c r="E12" s="28">
        <v>2.56</v>
      </c>
      <c r="F12" s="80"/>
      <c r="G12" s="34"/>
    </row>
    <row r="13" spans="1:7" ht="12.75">
      <c r="A13" s="83"/>
      <c r="B13" s="69"/>
      <c r="C13" s="104" t="s">
        <v>50</v>
      </c>
      <c r="D13" s="105"/>
      <c r="E13" s="105"/>
      <c r="F13" s="105"/>
      <c r="G13" s="106"/>
    </row>
    <row r="14" spans="1:7" ht="33.75">
      <c r="A14" s="73">
        <v>4</v>
      </c>
      <c r="B14" s="32" t="s">
        <v>38</v>
      </c>
      <c r="C14" s="70" t="s">
        <v>51</v>
      </c>
      <c r="D14" s="43" t="s">
        <v>16</v>
      </c>
      <c r="E14" s="44">
        <v>9</v>
      </c>
      <c r="F14" s="81"/>
      <c r="G14" s="81"/>
    </row>
    <row r="15" spans="1:7" ht="22.5">
      <c r="A15" s="73">
        <v>5</v>
      </c>
      <c r="B15" s="32" t="s">
        <v>39</v>
      </c>
      <c r="C15" s="86" t="s">
        <v>40</v>
      </c>
      <c r="D15" s="32" t="s">
        <v>11</v>
      </c>
      <c r="E15" s="28">
        <v>5.5</v>
      </c>
      <c r="F15" s="81"/>
      <c r="G15" s="81"/>
    </row>
    <row r="16" spans="1:7" ht="12.75">
      <c r="A16" s="83"/>
      <c r="B16" s="69"/>
      <c r="C16" s="104" t="s">
        <v>31</v>
      </c>
      <c r="D16" s="105"/>
      <c r="E16" s="105"/>
      <c r="F16" s="105"/>
      <c r="G16" s="106"/>
    </row>
    <row r="17" spans="1:7" ht="22.5">
      <c r="A17" s="74">
        <v>6</v>
      </c>
      <c r="B17" s="31" t="s">
        <v>27</v>
      </c>
      <c r="C17" s="70" t="s">
        <v>53</v>
      </c>
      <c r="D17" s="43" t="s">
        <v>10</v>
      </c>
      <c r="E17" s="44">
        <v>708.3</v>
      </c>
      <c r="F17" s="81"/>
      <c r="G17" s="81"/>
    </row>
    <row r="18" spans="1:7" ht="27" customHeight="1">
      <c r="A18" s="73">
        <v>7</v>
      </c>
      <c r="B18" s="32" t="s">
        <v>41</v>
      </c>
      <c r="C18" s="71" t="s">
        <v>42</v>
      </c>
      <c r="D18" s="32" t="s">
        <v>10</v>
      </c>
      <c r="E18" s="28">
        <v>708.3</v>
      </c>
      <c r="F18" s="81"/>
      <c r="G18" s="81"/>
    </row>
    <row r="19" spans="1:7" ht="26.25" customHeight="1">
      <c r="A19" s="73">
        <v>8</v>
      </c>
      <c r="B19" s="32" t="s">
        <v>43</v>
      </c>
      <c r="C19" s="71" t="s">
        <v>44</v>
      </c>
      <c r="D19" s="32" t="s">
        <v>10</v>
      </c>
      <c r="E19" s="28">
        <v>708.3</v>
      </c>
      <c r="F19" s="81"/>
      <c r="G19" s="81"/>
    </row>
    <row r="20" spans="1:7" ht="33.75">
      <c r="A20" s="73">
        <v>9</v>
      </c>
      <c r="B20" s="84" t="s">
        <v>36</v>
      </c>
      <c r="C20" s="71" t="s">
        <v>54</v>
      </c>
      <c r="D20" s="32" t="s">
        <v>11</v>
      </c>
      <c r="E20" s="28">
        <v>10</v>
      </c>
      <c r="F20" s="81"/>
      <c r="G20" s="81"/>
    </row>
    <row r="21" spans="1:7" ht="12.75">
      <c r="A21" s="75"/>
      <c r="B21" s="76"/>
      <c r="C21" s="104" t="s">
        <v>32</v>
      </c>
      <c r="D21" s="105"/>
      <c r="E21" s="105"/>
      <c r="F21" s="105"/>
      <c r="G21" s="106">
        <f>E21*F21</f>
        <v>0</v>
      </c>
    </row>
    <row r="22" spans="1:7" ht="45">
      <c r="A22" s="73">
        <v>10</v>
      </c>
      <c r="B22" s="82" t="s">
        <v>28</v>
      </c>
      <c r="C22" s="71" t="s">
        <v>61</v>
      </c>
      <c r="D22" s="32" t="s">
        <v>10</v>
      </c>
      <c r="E22" s="28">
        <v>4001.25</v>
      </c>
      <c r="F22" s="34"/>
      <c r="G22" s="34"/>
    </row>
    <row r="23" spans="1:7" ht="22.5">
      <c r="A23" s="73">
        <v>11</v>
      </c>
      <c r="B23" s="82" t="s">
        <v>28</v>
      </c>
      <c r="C23" s="71" t="s">
        <v>58</v>
      </c>
      <c r="D23" s="32" t="s">
        <v>10</v>
      </c>
      <c r="E23" s="28">
        <v>3956.9</v>
      </c>
      <c r="F23" s="80"/>
      <c r="G23" s="34"/>
    </row>
    <row r="24" spans="1:7" ht="12.75">
      <c r="A24" s="6"/>
      <c r="B24" s="6"/>
      <c r="C24" s="10"/>
      <c r="D24" s="6"/>
      <c r="E24" s="11"/>
      <c r="F24" s="11"/>
      <c r="G24" s="11"/>
    </row>
    <row r="25" spans="1:7" ht="12.75">
      <c r="A25" s="4"/>
      <c r="B25" s="4"/>
      <c r="C25" s="3"/>
      <c r="D25" s="4"/>
      <c r="E25" s="5"/>
      <c r="F25" s="38" t="s">
        <v>15</v>
      </c>
      <c r="G25" s="37"/>
    </row>
    <row r="26" spans="5:7" ht="18.75" thickBot="1">
      <c r="E26" s="2"/>
      <c r="F26" s="8" t="s">
        <v>21</v>
      </c>
      <c r="G26" s="39"/>
    </row>
    <row r="27" spans="4:7" ht="18">
      <c r="D27" s="9" t="s">
        <v>22</v>
      </c>
      <c r="E27" s="9"/>
      <c r="F27" s="9"/>
      <c r="G27" s="40"/>
    </row>
    <row r="29" ht="12.75">
      <c r="B29" s="35" t="s">
        <v>18</v>
      </c>
    </row>
    <row r="30" ht="12.75">
      <c r="C30" t="s">
        <v>17</v>
      </c>
    </row>
    <row r="32" ht="12.75">
      <c r="E32" t="s">
        <v>19</v>
      </c>
    </row>
    <row r="33" ht="12.75">
      <c r="F33" s="36" t="s">
        <v>20</v>
      </c>
    </row>
    <row r="34" spans="1:7" ht="15.75">
      <c r="A34" s="18"/>
      <c r="B34" s="17"/>
      <c r="C34" s="17"/>
      <c r="D34" s="17"/>
      <c r="E34" s="17"/>
      <c r="F34" s="17"/>
      <c r="G34" s="17"/>
    </row>
    <row r="35" spans="1:7" ht="12.75">
      <c r="A35" s="19"/>
      <c r="B35" s="19"/>
      <c r="C35" s="19"/>
      <c r="D35" s="19"/>
      <c r="E35" s="19"/>
      <c r="F35" s="19"/>
      <c r="G35" s="19"/>
    </row>
    <row r="36" spans="1:7" ht="12.75">
      <c r="A36" s="19"/>
      <c r="B36" s="19"/>
      <c r="C36" s="19"/>
      <c r="D36" s="19"/>
      <c r="E36" s="19"/>
      <c r="F36" s="19"/>
      <c r="G36" s="19"/>
    </row>
    <row r="37" spans="1:7" ht="12.75">
      <c r="A37" s="7"/>
      <c r="B37" s="7"/>
      <c r="C37" s="7"/>
      <c r="D37" s="7"/>
      <c r="E37" s="20"/>
      <c r="F37" s="20"/>
      <c r="G37" s="20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20"/>
      <c r="F39" s="7"/>
      <c r="G39" s="7"/>
    </row>
    <row r="40" spans="1:7" ht="12.75">
      <c r="A40" s="89"/>
      <c r="B40" s="89"/>
      <c r="C40" s="89"/>
      <c r="D40" s="89"/>
      <c r="E40" s="89"/>
      <c r="F40" s="89"/>
      <c r="G40" s="89"/>
    </row>
    <row r="41" spans="1:7" ht="12.75">
      <c r="A41" s="6"/>
      <c r="B41" s="6"/>
      <c r="C41" s="21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23"/>
      <c r="C47" s="10"/>
      <c r="D47" s="6"/>
      <c r="E47" s="11"/>
      <c r="F47" s="6"/>
      <c r="G47" s="22"/>
    </row>
    <row r="48" spans="1:7" ht="12.75">
      <c r="A48" s="6"/>
      <c r="B48" s="6"/>
      <c r="C48" s="21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6"/>
      <c r="G56" s="22"/>
    </row>
    <row r="57" spans="1:7" ht="12.75">
      <c r="A57" s="6"/>
      <c r="B57" s="24"/>
      <c r="C57" s="10"/>
      <c r="D57" s="6"/>
      <c r="E57" s="11"/>
      <c r="F57" s="6"/>
      <c r="G57" s="22"/>
    </row>
    <row r="58" spans="1:7" ht="12.75">
      <c r="A58" s="6"/>
      <c r="B58" s="6"/>
      <c r="C58" s="10"/>
      <c r="D58" s="6"/>
      <c r="E58" s="11"/>
      <c r="F58" s="6"/>
      <c r="G58" s="22"/>
    </row>
    <row r="59" spans="1:7" ht="12.75">
      <c r="A59" s="6"/>
      <c r="B59" s="6"/>
      <c r="C59" s="10"/>
      <c r="D59" s="6"/>
      <c r="E59" s="11"/>
      <c r="F59" s="6"/>
      <c r="G59" s="22"/>
    </row>
    <row r="60" spans="1:7" ht="12.75">
      <c r="A60" s="6"/>
      <c r="B60" s="6"/>
      <c r="C60" s="7"/>
      <c r="D60" s="6"/>
      <c r="E60" s="11"/>
      <c r="F60" s="6"/>
      <c r="G60" s="22"/>
    </row>
    <row r="61" spans="1:7" ht="12.75">
      <c r="A61" s="6"/>
      <c r="B61" s="6"/>
      <c r="C61" s="10"/>
      <c r="D61" s="6"/>
      <c r="E61" s="11"/>
      <c r="F61" s="6"/>
      <c r="G61" s="22"/>
    </row>
    <row r="62" spans="1:7" ht="12.75">
      <c r="A62" s="6"/>
      <c r="B62" s="6"/>
      <c r="C62" s="10"/>
      <c r="D62" s="6"/>
      <c r="E62" s="11"/>
      <c r="F62" s="6"/>
      <c r="G62" s="22"/>
    </row>
    <row r="63" spans="1:7" ht="12.75">
      <c r="A63" s="6"/>
      <c r="B63" s="6"/>
      <c r="C63" s="10"/>
      <c r="D63" s="6"/>
      <c r="E63" s="11"/>
      <c r="F63" s="6"/>
      <c r="G63" s="22"/>
    </row>
    <row r="64" spans="1:7" ht="12.75">
      <c r="A64" s="6"/>
      <c r="B64" s="6"/>
      <c r="C64" s="10"/>
      <c r="D64" s="6"/>
      <c r="E64" s="11"/>
      <c r="F64" s="6"/>
      <c r="G64" s="22"/>
    </row>
    <row r="65" spans="1:7" ht="12.75">
      <c r="A65" s="6"/>
      <c r="B65" s="6"/>
      <c r="C65" s="10"/>
      <c r="D65" s="6"/>
      <c r="E65" s="11"/>
      <c r="F65" s="6"/>
      <c r="G65" s="22"/>
    </row>
    <row r="66" spans="1:7" ht="12.75">
      <c r="A66" s="6"/>
      <c r="B66" s="6"/>
      <c r="C66" s="10"/>
      <c r="D66" s="6"/>
      <c r="E66" s="11"/>
      <c r="F66" s="6"/>
      <c r="G66" s="22"/>
    </row>
    <row r="67" spans="1:7" ht="12.75">
      <c r="A67" s="6"/>
      <c r="B67" s="6"/>
      <c r="C67" s="10"/>
      <c r="D67" s="6"/>
      <c r="E67" s="11"/>
      <c r="F67" s="6"/>
      <c r="G67" s="22"/>
    </row>
    <row r="68" spans="1:7" ht="12.75">
      <c r="A68" s="6"/>
      <c r="B68" s="6"/>
      <c r="C68" s="10"/>
      <c r="D68" s="6"/>
      <c r="E68" s="11"/>
      <c r="F68" s="6"/>
      <c r="G68" s="22"/>
    </row>
    <row r="69" spans="1:7" ht="12.75">
      <c r="A69" s="6"/>
      <c r="B69" s="6"/>
      <c r="C69" s="10"/>
      <c r="D69" s="6"/>
      <c r="E69" s="11"/>
      <c r="F69" s="14"/>
      <c r="G69" s="15"/>
    </row>
    <row r="70" spans="1:7" ht="12.75">
      <c r="A70" s="1"/>
      <c r="B70" s="1"/>
      <c r="C70" s="1"/>
      <c r="D70" s="1"/>
      <c r="E70" s="1"/>
      <c r="F70" s="10"/>
      <c r="G70" s="16"/>
    </row>
    <row r="71" spans="1:7" ht="12.75">
      <c r="A71" s="1"/>
      <c r="B71" s="1"/>
      <c r="C71" s="1"/>
      <c r="D71" s="1"/>
      <c r="E71" s="12"/>
      <c r="F71" s="12"/>
      <c r="G71" s="13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0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</sheetData>
  <mergeCells count="7">
    <mergeCell ref="A40:G40"/>
    <mergeCell ref="A4:G4"/>
    <mergeCell ref="A1:G1"/>
    <mergeCell ref="C9:G9"/>
    <mergeCell ref="C13:G13"/>
    <mergeCell ref="C16:G16"/>
    <mergeCell ref="C21:G21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Tczów</cp:lastModifiedBy>
  <cp:lastPrinted>2007-03-26T20:55:14Z</cp:lastPrinted>
  <dcterms:created xsi:type="dcterms:W3CDTF">1998-03-22T04:17:14Z</dcterms:created>
  <dcterms:modified xsi:type="dcterms:W3CDTF">2007-07-13T13:10:48Z</dcterms:modified>
  <cp:category/>
  <cp:version/>
  <cp:contentType/>
  <cp:contentStatus/>
</cp:coreProperties>
</file>